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poleemploi.sharepoint.com/sites/NAQ-DRAMRAFG/Documents partages/Dossiers transverses/Marchés/Immobiliers/01_Travaux/DR LE LAC/SIL_DOSSIER/Pièces remises par AME 25 10 2025/CDPGF/"/>
    </mc:Choice>
  </mc:AlternateContent>
  <xr:revisionPtr revIDLastSave="1" documentId="13_ncr:1_{F434E8D1-E46B-274E-9D0E-525C53A93730}" xr6:coauthVersionLast="47" xr6:coauthVersionMax="47" xr10:uidLastSave="{1E80DAE7-4418-4304-AA44-A48624F5B060}"/>
  <bookViews>
    <workbookView xWindow="-120" yWindow="-120" windowWidth="29040" windowHeight="15840" tabRatio="924" activeTab="2" xr2:uid="{00000000-000D-0000-FFFF-FFFF00000000}"/>
  </bookViews>
  <sheets>
    <sheet name="TEST" sheetId="18" state="hidden" r:id="rId1"/>
    <sheet name="info" sheetId="17" r:id="rId2"/>
    <sheet name="LOT 05" sheetId="72" r:id="rId3"/>
  </sheets>
  <externalReferences>
    <externalReference r:id="rId4"/>
  </externalReferences>
  <definedNames>
    <definedName name="ATitre" localSheetId="2">'LOT 05'!#REF!</definedName>
    <definedName name="ATitre">#REF!</definedName>
    <definedName name="ATitre1" localSheetId="2">'LOT 05'!#REF!</definedName>
    <definedName name="ATitre1">#REF!</definedName>
    <definedName name="ATitre10" localSheetId="2">'LOT 05'!#REF!</definedName>
    <definedName name="ATitre10">#REF!</definedName>
    <definedName name="ATitre11" localSheetId="2">'LOT 05'!#REF!</definedName>
    <definedName name="ATitre11">#REF!</definedName>
    <definedName name="ATitre12" localSheetId="2">'LOT 05'!#REF!</definedName>
    <definedName name="ATitre12">#REF!</definedName>
    <definedName name="ATitre13" localSheetId="2">'LOT 05'!#REF!</definedName>
    <definedName name="ATitre13">#REF!</definedName>
    <definedName name="ATitre14" localSheetId="2">'LOT 05'!#REF!</definedName>
    <definedName name="ATitre14">#REF!</definedName>
    <definedName name="ATitre15" localSheetId="2">'LOT 05'!#REF!</definedName>
    <definedName name="ATitre15">#REF!</definedName>
    <definedName name="ATitre16" localSheetId="2">'LOT 05'!#REF!</definedName>
    <definedName name="ATitre16">#REF!</definedName>
    <definedName name="ATitre17" localSheetId="2">'LOT 05'!#REF!</definedName>
    <definedName name="ATitre17">#REF!</definedName>
    <definedName name="ATitre18" localSheetId="2">'LOT 05'!#REF!</definedName>
    <definedName name="ATitre18">#REF!</definedName>
    <definedName name="ATitre19" localSheetId="2">'LOT 05'!#REF!</definedName>
    <definedName name="ATitre19">#REF!</definedName>
    <definedName name="ATitre2" localSheetId="2">'LOT 05'!#REF!</definedName>
    <definedName name="ATitre2">#REF!</definedName>
    <definedName name="ATitre20" localSheetId="2">'LOT 05'!#REF!</definedName>
    <definedName name="ATitre20">#REF!</definedName>
    <definedName name="ATitre21" localSheetId="2">'LOT 05'!#REF!</definedName>
    <definedName name="ATitre21">#REF!</definedName>
    <definedName name="ATitre22" localSheetId="2">'LOT 05'!#REF!</definedName>
    <definedName name="ATitre22">#REF!</definedName>
    <definedName name="ATitre23" localSheetId="2">'LOT 05'!#REF!</definedName>
    <definedName name="ATitre23">#REF!</definedName>
    <definedName name="ATitre24" localSheetId="2">'LOT 05'!#REF!</definedName>
    <definedName name="ATitre24">#REF!</definedName>
    <definedName name="ATitre25" localSheetId="2">'LOT 05'!#REF!</definedName>
    <definedName name="ATitre25">#REF!</definedName>
    <definedName name="ATitre26" localSheetId="2">'LOT 05'!#REF!</definedName>
    <definedName name="ATitre26">#REF!</definedName>
    <definedName name="ATitre27" localSheetId="2">'LOT 05'!#REF!</definedName>
    <definedName name="ATitre27">#REF!</definedName>
    <definedName name="ATitre28" localSheetId="2">'LOT 05'!#REF!</definedName>
    <definedName name="ATitre28">#REF!</definedName>
    <definedName name="ATitre29" localSheetId="2">'LOT 05'!#REF!</definedName>
    <definedName name="ATitre29">#REF!</definedName>
    <definedName name="ATitre3" localSheetId="2">'LOT 05'!#REF!</definedName>
    <definedName name="ATitre3">#REF!</definedName>
    <definedName name="ATitre30" localSheetId="2">'LOT 05'!#REF!</definedName>
    <definedName name="ATitre30">#REF!</definedName>
    <definedName name="ATitre31" localSheetId="2">'LOT 05'!#REF!</definedName>
    <definedName name="ATitre31">#REF!</definedName>
    <definedName name="ATitre32" localSheetId="2">'LOT 05'!#REF!</definedName>
    <definedName name="ATitre32">#REF!</definedName>
    <definedName name="ATitre33" localSheetId="2">'LOT 05'!#REF!</definedName>
    <definedName name="ATitre33">#REF!</definedName>
    <definedName name="ATitre34" localSheetId="2">'LOT 05'!#REF!</definedName>
    <definedName name="ATitre34">#REF!</definedName>
    <definedName name="ATitre35" localSheetId="2">'LOT 05'!#REF!</definedName>
    <definedName name="ATitre35">#REF!</definedName>
    <definedName name="ATitre4" localSheetId="2">'LOT 05'!#REF!</definedName>
    <definedName name="ATitre4">#REF!</definedName>
    <definedName name="ATitre5" localSheetId="2">'LOT 05'!#REF!</definedName>
    <definedName name="ATitre5">#REF!</definedName>
    <definedName name="ATitre6" localSheetId="2">'LOT 05'!#REF!</definedName>
    <definedName name="ATitre6">#REF!</definedName>
    <definedName name="ATitre7" localSheetId="2">'LOT 05'!#REF!</definedName>
    <definedName name="ATitre7">#REF!</definedName>
    <definedName name="ATitre8" localSheetId="2">'LOT 05'!#REF!</definedName>
    <definedName name="ATitre8">#REF!</definedName>
    <definedName name="ATitre9" localSheetId="2">'LOT 05'!#REF!</definedName>
    <definedName name="ATitre9">#REF!</definedName>
    <definedName name="ATotal" localSheetId="2">'LOT 05'!$G$73:$H$73</definedName>
    <definedName name="ATotal">#REF!</definedName>
    <definedName name="ATotal1" localSheetId="2">'LOT 05'!#REF!</definedName>
    <definedName name="ATotal1">#REF!</definedName>
    <definedName name="ATotal10" localSheetId="2">'LOT 05'!#REF!</definedName>
    <definedName name="ATotal10">#REF!</definedName>
    <definedName name="ATotal11" localSheetId="2">'LOT 05'!#REF!</definedName>
    <definedName name="ATotal11">#REF!</definedName>
    <definedName name="ATotal12" localSheetId="2">'LOT 05'!#REF!</definedName>
    <definedName name="ATotal12">#REF!</definedName>
    <definedName name="ATotal13" localSheetId="2">'LOT 05'!#REF!</definedName>
    <definedName name="ATotal13">#REF!</definedName>
    <definedName name="ATotal14" localSheetId="2">'LOT 05'!#REF!</definedName>
    <definedName name="ATotal14">#REF!</definedName>
    <definedName name="ATotal15" localSheetId="2">'LOT 05'!#REF!</definedName>
    <definedName name="ATotal15">#REF!</definedName>
    <definedName name="ATotal16" localSheetId="2">'LOT 05'!#REF!</definedName>
    <definedName name="ATotal16">#REF!</definedName>
    <definedName name="ATotal17" localSheetId="2">'LOT 05'!#REF!</definedName>
    <definedName name="ATotal17">#REF!</definedName>
    <definedName name="ATotal18" localSheetId="2">'LOT 05'!#REF!</definedName>
    <definedName name="ATotal18">#REF!</definedName>
    <definedName name="ATotal19" localSheetId="2">'LOT 05'!#REF!</definedName>
    <definedName name="ATotal19">#REF!</definedName>
    <definedName name="ATotal2" localSheetId="2">'LOT 05'!#REF!</definedName>
    <definedName name="ATotal2">#REF!</definedName>
    <definedName name="ATotal20" localSheetId="2">'LOT 05'!#REF!</definedName>
    <definedName name="ATotal20">#REF!</definedName>
    <definedName name="ATotal21" localSheetId="2">'LOT 05'!#REF!</definedName>
    <definedName name="ATotal21">#REF!</definedName>
    <definedName name="ATotal22" localSheetId="2">'LOT 05'!#REF!</definedName>
    <definedName name="ATotal22">#REF!</definedName>
    <definedName name="ATotal23" localSheetId="2">'LOT 05'!#REF!</definedName>
    <definedName name="ATotal23">#REF!</definedName>
    <definedName name="ATotal24" localSheetId="2">'LOT 05'!#REF!</definedName>
    <definedName name="ATotal24">#REF!</definedName>
    <definedName name="ATotal25" localSheetId="2">'LOT 05'!#REF!</definedName>
    <definedName name="ATotal25">#REF!</definedName>
    <definedName name="ATotal26" localSheetId="2">'LOT 05'!#REF!</definedName>
    <definedName name="ATotal26">#REF!</definedName>
    <definedName name="ATotal27" localSheetId="2">'LOT 05'!#REF!</definedName>
    <definedName name="ATotal27">#REF!</definedName>
    <definedName name="ATotal28" localSheetId="2">'LOT 05'!#REF!</definedName>
    <definedName name="ATotal28">#REF!</definedName>
    <definedName name="ATotal29" localSheetId="2">'LOT 05'!#REF!</definedName>
    <definedName name="ATotal29">#REF!</definedName>
    <definedName name="ATotal3" localSheetId="2">'LOT 05'!#REF!</definedName>
    <definedName name="ATotal3">#REF!</definedName>
    <definedName name="ATotal30" localSheetId="2">'LOT 05'!#REF!</definedName>
    <definedName name="ATotal30">#REF!</definedName>
    <definedName name="ATotal31" localSheetId="2">'LOT 05'!#REF!</definedName>
    <definedName name="ATotal31">#REF!</definedName>
    <definedName name="ATotal32" localSheetId="2">'LOT 05'!#REF!</definedName>
    <definedName name="ATotal32">#REF!</definedName>
    <definedName name="ATotal33" localSheetId="2">'LOT 05'!#REF!</definedName>
    <definedName name="ATotal33">#REF!</definedName>
    <definedName name="ATotal34" localSheetId="2">'LOT 05'!#REF!</definedName>
    <definedName name="ATotal34">#REF!</definedName>
    <definedName name="ATotal35" localSheetId="2">'LOT 05'!#REF!</definedName>
    <definedName name="ATotal35">#REF!</definedName>
    <definedName name="ATotal4" localSheetId="2">'LOT 05'!#REF!</definedName>
    <definedName name="ATotal4">#REF!</definedName>
    <definedName name="ATotal5" localSheetId="2">'LOT 05'!#REF!</definedName>
    <definedName name="ATotal5">#REF!</definedName>
    <definedName name="ATotal6" localSheetId="2">'LOT 05'!#REF!</definedName>
    <definedName name="ATotal6">#REF!</definedName>
    <definedName name="ATotal7" localSheetId="2">'LOT 05'!#REF!</definedName>
    <definedName name="ATotal7">#REF!</definedName>
    <definedName name="ATotal8" localSheetId="2">'LOT 05'!#REF!</definedName>
    <definedName name="ATotal8">#REF!</definedName>
    <definedName name="ATotal9" localSheetId="2">'LOT 05'!#REF!</definedName>
    <definedName name="ATotal9">#REF!</definedName>
    <definedName name="_xlnm.Print_Titles" localSheetId="2">'LOT 05'!$5:$11</definedName>
    <definedName name="_xlnm.Print_Titles" localSheetId="0">TEST!$1:$8</definedName>
    <definedName name="ligne_bas_de_page" localSheetId="2">'LOT 05'!#REF!</definedName>
    <definedName name="ligne_bas_de_page">#REF!</definedName>
    <definedName name="ligne_complémentaire" localSheetId="2">'LOT 05'!#REF!</definedName>
    <definedName name="ligne_complémentaire">#REF!</definedName>
    <definedName name="ligne_normale" localSheetId="2">'LOT 05'!#REF!</definedName>
    <definedName name="ligne_normale">#REF!</definedName>
    <definedName name="ligne_titre" localSheetId="2">'LOT 05'!#REF!</definedName>
    <definedName name="ligne_titre">#REF!</definedName>
    <definedName name="LOT" localSheetId="2">#REF!</definedName>
    <definedName name="LOT">#REF!</definedName>
    <definedName name="paragraphe" localSheetId="2">'LOT 05'!#REF!</definedName>
    <definedName name="paragraphe">#REF!</definedName>
    <definedName name="paragraphe_recap" localSheetId="2">'LOT 05'!#REF!</definedName>
    <definedName name="paragraphe_recap">#REF!</definedName>
    <definedName name="réf_Affaire" localSheetId="2">#REF!</definedName>
    <definedName name="réf_Affaire">#REF!</definedName>
    <definedName name="réf_Client1" localSheetId="2">#REF!</definedName>
    <definedName name="réf_Client1">#REF!</definedName>
    <definedName name="réf_Client2" localSheetId="2">#REF!</definedName>
    <definedName name="réf_Client2">#REF!</definedName>
    <definedName name="réf_Client3" localSheetId="2">#REF!</definedName>
    <definedName name="réf_Client3">#REF!</definedName>
    <definedName name="réf_Date" localSheetId="2">#REF!</definedName>
    <definedName name="réf_Date">#REF!</definedName>
    <definedName name="réf_Référence" localSheetId="2">#REF!</definedName>
    <definedName name="réf_Référence">#REF!</definedName>
    <definedName name="réf_Titre1" localSheetId="2">#REF!</definedName>
    <definedName name="réf_Titre1">#REF!</definedName>
    <definedName name="réf_Titre2" localSheetId="2">#REF!</definedName>
    <definedName name="réf_Titre2">#REF!</definedName>
    <definedName name="réf_Titre3" localSheetId="2">#REF!</definedName>
    <definedName name="réf_Titre3">#REF!</definedName>
    <definedName name="Titre_paragraphe_1" localSheetId="2">'LOT 05'!#REF!</definedName>
    <definedName name="Titre_paragraphe_1">#REF!</definedName>
    <definedName name="_xlnm.Print_Area" localSheetId="1">info!$A$1:$F$50</definedName>
    <definedName name="_xlnm.Print_Area" localSheetId="2">'LOT 05'!$B$1:$S$76</definedName>
    <definedName name="_xlnm.Print_Area" localSheetId="0">TEST!$A$1:$E$118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0" i="72" l="1"/>
  <c r="S1" i="72" l="1"/>
  <c r="O1" i="72"/>
  <c r="D2" i="72"/>
  <c r="D3" i="72"/>
  <c r="S3" i="72"/>
  <c r="L3" i="72"/>
  <c r="S20" i="72"/>
  <c r="Q21" i="72"/>
  <c r="S21" i="72" s="1"/>
  <c r="Q22" i="72"/>
  <c r="S22" i="72" s="1"/>
  <c r="Q23" i="72"/>
  <c r="S23" i="72" s="1"/>
  <c r="Q24" i="72"/>
  <c r="S24" i="72" s="1"/>
  <c r="Q25" i="72"/>
  <c r="S25" i="72" s="1"/>
  <c r="Q26" i="72"/>
  <c r="S26" i="72" s="1"/>
  <c r="F28" i="72"/>
  <c r="Q35" i="72"/>
  <c r="S35" i="72" s="1"/>
  <c r="Q36" i="72"/>
  <c r="S36" i="72" s="1"/>
  <c r="Q37" i="72"/>
  <c r="S37" i="72" s="1"/>
  <c r="Q38" i="72"/>
  <c r="S38" i="72" s="1"/>
  <c r="Q39" i="72"/>
  <c r="S39" i="72" s="1"/>
  <c r="Q40" i="72"/>
  <c r="S40" i="72" s="1"/>
  <c r="Q41" i="72"/>
  <c r="S41" i="72" s="1"/>
  <c r="Q42" i="72"/>
  <c r="S42" i="72" s="1"/>
  <c r="Q43" i="72"/>
  <c r="S43" i="72" s="1"/>
  <c r="Q44" i="72"/>
  <c r="S44" i="72" s="1"/>
  <c r="Q45" i="72"/>
  <c r="S45" i="72" s="1"/>
  <c r="Q46" i="72"/>
  <c r="S46" i="72" s="1"/>
  <c r="Q47" i="72"/>
  <c r="S47" i="72" s="1"/>
  <c r="Q48" i="72"/>
  <c r="S48" i="72" s="1"/>
  <c r="Q49" i="72"/>
  <c r="S49" i="72" s="1"/>
  <c r="Q50" i="72"/>
  <c r="S50" i="72" s="1"/>
  <c r="Q51" i="72"/>
  <c r="S51" i="72" s="1"/>
  <c r="Q52" i="72"/>
  <c r="S52" i="72" s="1"/>
  <c r="Q53" i="72"/>
  <c r="S53" i="72" s="1"/>
  <c r="Q54" i="72"/>
  <c r="S54" i="72" s="1"/>
  <c r="Q55" i="72"/>
  <c r="S55" i="72" s="1"/>
  <c r="Q56" i="72"/>
  <c r="S56" i="72" s="1"/>
  <c r="Q57" i="72"/>
  <c r="S57" i="72" s="1"/>
  <c r="Q58" i="72"/>
  <c r="S58" i="72" s="1"/>
  <c r="Q59" i="72"/>
  <c r="S59" i="72" s="1"/>
  <c r="Q60" i="72"/>
  <c r="S60" i="72" s="1"/>
  <c r="Q61" i="72"/>
  <c r="S61" i="72" s="1"/>
  <c r="Q62" i="72"/>
  <c r="S62" i="72" s="1"/>
  <c r="Q63" i="72"/>
  <c r="S63" i="72" s="1"/>
  <c r="Q64" i="72"/>
  <c r="S64" i="72" s="1"/>
  <c r="Q65" i="72"/>
  <c r="S65" i="72" s="1"/>
  <c r="Q66" i="72"/>
  <c r="S66" i="72" s="1"/>
  <c r="F68" i="72"/>
  <c r="S28" i="72" l="1"/>
  <c r="S68" i="72"/>
  <c r="S73" i="72" l="1"/>
  <c r="S75" i="72" l="1"/>
  <c r="S74" i="72"/>
  <c r="E10" i="18" l="1"/>
  <c r="E11" i="18"/>
  <c r="E12" i="18"/>
  <c r="E13" i="18"/>
  <c r="E14" i="18"/>
  <c r="E15" i="18"/>
  <c r="E16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</calcChain>
</file>

<file path=xl/sharedStrings.xml><?xml version="1.0" encoding="utf-8"?>
<sst xmlns="http://schemas.openxmlformats.org/spreadsheetml/2006/main" count="163" uniqueCount="106">
  <si>
    <t xml:space="preserve">Do </t>
  </si>
  <si>
    <t>Titre</t>
  </si>
  <si>
    <t xml:space="preserve">LOT 01 - </t>
  </si>
  <si>
    <t>CADRE DE DECOMPOSITION DU PRIX GLOBAL ET FORFAITAIRE</t>
  </si>
  <si>
    <t xml:space="preserve"> </t>
  </si>
  <si>
    <t>Page 1</t>
  </si>
  <si>
    <t>Numéro de prix</t>
  </si>
  <si>
    <t xml:space="preserve"> DESIGNATION DES OUVRAGES</t>
  </si>
  <si>
    <t xml:space="preserve"> UNITE</t>
  </si>
  <si>
    <t>QUANTITE</t>
  </si>
  <si>
    <t>P.U. HT</t>
  </si>
  <si>
    <t xml:space="preserve"> TOTAL</t>
  </si>
  <si>
    <t>sc</t>
  </si>
  <si>
    <t>U</t>
  </si>
  <si>
    <t>LOT 01 - ????</t>
  </si>
  <si>
    <t>3.1</t>
  </si>
  <si>
    <t>3.2</t>
  </si>
  <si>
    <t>3.3</t>
  </si>
  <si>
    <t>3.4</t>
  </si>
  <si>
    <t>3.2.1</t>
  </si>
  <si>
    <t>3.3.1</t>
  </si>
  <si>
    <t>LISTE DES CORPS D'ÉTAT</t>
  </si>
  <si>
    <t>3.2.2</t>
  </si>
  <si>
    <t>3.3.2</t>
  </si>
  <si>
    <t>3.3.3</t>
  </si>
  <si>
    <t>3.3.5</t>
  </si>
  <si>
    <t>3.3.6</t>
  </si>
  <si>
    <t>Lot 00 - CCFTg commun</t>
  </si>
  <si>
    <t>Lot 02 - Sols souples, sols durs et faïences</t>
  </si>
  <si>
    <t>Lot 03 - Acoustique</t>
  </si>
  <si>
    <t>Lot 04 - Serrurerie</t>
  </si>
  <si>
    <t>Lot 06 - Electricité </t>
  </si>
  <si>
    <t>ens</t>
  </si>
  <si>
    <t>Travaux à prévoir</t>
  </si>
  <si>
    <t>Equipements du R4</t>
  </si>
  <si>
    <t>Equipements du R5</t>
  </si>
  <si>
    <t>Equipements du R6</t>
  </si>
  <si>
    <t>Equipements du R7</t>
  </si>
  <si>
    <t>Principe</t>
  </si>
  <si>
    <t>Equipements du R8</t>
  </si>
  <si>
    <t>Plomberie</t>
  </si>
  <si>
    <t>SO</t>
  </si>
  <si>
    <t>Ventilation</t>
  </si>
  <si>
    <t>Chauffage-Refroidissement</t>
  </si>
  <si>
    <t>u</t>
  </si>
  <si>
    <t>France TRAVAIL BORDEAUX  - AMENAGEMENT DES ETAGES R+2 AU R+8 DU BATIMENT B &amp; C</t>
  </si>
  <si>
    <t>Lot 01 - Aménagement intérieur de second œuvre</t>
  </si>
  <si>
    <t>AMENAGEMENTS DE LA NOUVELLE DIRECTION REGIONALE « LE LAC »
 FRANCE TRAVAIL NOUVELLE-AQUITAINE Direction régionale "Le Lac"
 France Travail Bordeaux 
 25 Rue du Cardinal Richaud 33000 Bordeaux</t>
  </si>
  <si>
    <t xml:space="preserve">Lot 05 - Ventilation, plomberie </t>
  </si>
  <si>
    <t xml:space="preserve">Montant total BASE TTC : </t>
  </si>
  <si>
    <t xml:space="preserve">Montant total BASE HT  : </t>
  </si>
  <si>
    <t>Raccordement EF/EC/EU de l'évier</t>
  </si>
  <si>
    <t>Réseau EU et raccordement sur existant</t>
  </si>
  <si>
    <t>Création d'une attente EC depuis sanitaire</t>
  </si>
  <si>
    <t>Création d'une attente EF depuis sanitaire</t>
  </si>
  <si>
    <t>Evier pour tisanerie</t>
  </si>
  <si>
    <t>Evier pour SdR direction</t>
  </si>
  <si>
    <t>Raccordement EF/EC/EU du lavabo</t>
  </si>
  <si>
    <t>Fourniture et pose du lavabo</t>
  </si>
  <si>
    <t>Lavabo pour medecin du travail</t>
  </si>
  <si>
    <t>Remplacement BECS</t>
  </si>
  <si>
    <t>Raccordement EF/EC/EU</t>
  </si>
  <si>
    <t>Evier</t>
  </si>
  <si>
    <t>Raccordement EU</t>
  </si>
  <si>
    <t>Colonne de douche</t>
  </si>
  <si>
    <t>Bac à douche</t>
  </si>
  <si>
    <t>Cana EFS&amp;ECS</t>
  </si>
  <si>
    <t>Clarinette ECS</t>
  </si>
  <si>
    <t>Clarinette EFS</t>
  </si>
  <si>
    <t>BECS 200L</t>
  </si>
  <si>
    <t>Douches</t>
  </si>
  <si>
    <t>Sanitaires TN</t>
  </si>
  <si>
    <t>Piquage sur gaine existante</t>
  </si>
  <si>
    <t>ml</t>
  </si>
  <si>
    <t>Gaine tole DN100</t>
  </si>
  <si>
    <t>Bouche 60 m3/h</t>
  </si>
  <si>
    <t>Réseaux insufflation</t>
  </si>
  <si>
    <t>Réseaux extraction</t>
  </si>
  <si>
    <t>Q</t>
  </si>
  <si>
    <t>Total € HT</t>
  </si>
  <si>
    <t>R+8</t>
  </si>
  <si>
    <t>R+7</t>
  </si>
  <si>
    <t>R+6</t>
  </si>
  <si>
    <t>R+5</t>
  </si>
  <si>
    <t>R+4</t>
  </si>
  <si>
    <t>PU € HT</t>
  </si>
  <si>
    <t>Bat C</t>
  </si>
  <si>
    <t>Bat B</t>
  </si>
  <si>
    <t>Q Total</t>
  </si>
  <si>
    <t>Pk</t>
  </si>
  <si>
    <t>DCE ind B</t>
  </si>
  <si>
    <t xml:space="preserve">T.V.A. 20 % : </t>
  </si>
  <si>
    <t>Nom et adresse du candidat :</t>
  </si>
  <si>
    <t>A la charge du Maitre d'Ouvrage</t>
  </si>
  <si>
    <t>Sécurité Incendie</t>
  </si>
  <si>
    <t>3.3.4</t>
  </si>
  <si>
    <t>3.3.4.1</t>
  </si>
  <si>
    <t>3.3.4.2</t>
  </si>
  <si>
    <t>3.3.2.1</t>
  </si>
  <si>
    <t>3.3.3.1</t>
  </si>
  <si>
    <t>3.3.4.3</t>
  </si>
  <si>
    <t>3.3.5.1</t>
  </si>
  <si>
    <t>3.3.6.1</t>
  </si>
  <si>
    <t>3.3.6.3</t>
  </si>
  <si>
    <t>Création d'une double attente avec vanne 1/4 tour D20/27 pour FàE et MàC</t>
  </si>
  <si>
    <t>Numéro de l'article CCFT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</si>
</sst>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164" formatCode="#,##0.00&quot; F&quot;;\-#,##0.00&quot; F&quot;"/>
    <numFmt numFmtId="165" formatCode="#,##0.00&quot; F&quot;;[Red]\-#,##0.00&quot; F&quot;"/>
    <numFmt numFmtId="166" formatCode="#,##0.00&quot;¤&quot;"/>
    <numFmt numFmtId="167" formatCode="#,##0.00\ &quot;€&quot;"/>
    <numFmt numFmtId="168" formatCode="_-* #,##0.00\ [$€-1]_-;\-* #,##0.00\ [$€-1]_-;_-* &quot;-&quot;??\ [$€-1]_-"/>
    <numFmt numFmtId="169" formatCode="#,##0.00&quot;  &quot;"/>
    <numFmt numFmtId="170" formatCode="#,##0.00&quot; &quot;"/>
    <numFmt numFmtId="171" formatCode="0&quot;   &quot;"/>
    <numFmt numFmtId="172" formatCode="#,##0&quot;  &quot;"/>
    <numFmt numFmtId="173" formatCode="#,##0\ _€"/>
    <numFmt numFmtId="174" formatCode="_-* #,##0\ _€_-;\-* #,##0\ _€_-;_-* &quot;-&quot;\ _€_-;_-@_-"/>
  </numFmts>
  <fonts count="30">
    <font>
      <b/>
      <sz val="10"/>
      <name val="Times"/>
    </font>
    <font>
      <sz val="9"/>
      <name val="Times"/>
      <family val="1"/>
    </font>
    <font>
      <sz val="10"/>
      <name val="Times"/>
      <family val="1"/>
    </font>
    <font>
      <sz val="10"/>
      <name val="Helvetica"/>
      <family val="2"/>
    </font>
    <font>
      <b/>
      <sz val="10"/>
      <name val="Helvetica"/>
      <family val="2"/>
    </font>
    <font>
      <b/>
      <u/>
      <sz val="12"/>
      <name val="Helvetica"/>
      <family val="2"/>
    </font>
    <font>
      <sz val="8"/>
      <name val="Verdana"/>
      <family val="2"/>
    </font>
    <font>
      <sz val="12"/>
      <name val="Times New Roman"/>
      <family val="1"/>
    </font>
    <font>
      <b/>
      <u/>
      <sz val="10"/>
      <color theme="11"/>
      <name val="Times"/>
      <family val="1"/>
    </font>
    <font>
      <sz val="10"/>
      <name val="Geneva"/>
      <family val="2"/>
    </font>
    <font>
      <b/>
      <sz val="10"/>
      <name val="Times"/>
      <family val="1"/>
    </font>
    <font>
      <b/>
      <sz val="10"/>
      <name val="Calibri"/>
      <family val="2"/>
    </font>
    <font>
      <sz val="10"/>
      <name val="Calibri"/>
      <family val="2"/>
    </font>
    <font>
      <b/>
      <sz val="9"/>
      <name val="Helvetica"/>
      <family val="2"/>
    </font>
    <font>
      <sz val="9"/>
      <name val="Helvetica"/>
      <family val="2"/>
    </font>
    <font>
      <sz val="10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b/>
      <u/>
      <sz val="12"/>
      <name val="Calibri"/>
      <family val="2"/>
    </font>
    <font>
      <sz val="12"/>
      <color rgb="FFFFC000"/>
      <name val="Calibri"/>
      <family val="2"/>
    </font>
    <font>
      <b/>
      <sz val="12"/>
      <color theme="0"/>
      <name val="Calibri"/>
      <family val="2"/>
    </font>
    <font>
      <b/>
      <sz val="11"/>
      <name val="Calibri"/>
      <family val="2"/>
    </font>
    <font>
      <b/>
      <sz val="11"/>
      <color theme="0"/>
      <name val="Calibri"/>
      <family val="2"/>
    </font>
    <font>
      <b/>
      <sz val="8"/>
      <name val="Times"/>
    </font>
    <font>
      <b/>
      <i/>
      <sz val="9"/>
      <name val="Helvetica"/>
      <family val="2"/>
    </font>
    <font>
      <i/>
      <sz val="9"/>
      <name val="Helvetica"/>
      <family val="2"/>
    </font>
    <font>
      <b/>
      <sz val="12"/>
      <name val="Helvetica"/>
      <family val="2"/>
    </font>
    <font>
      <b/>
      <sz val="10"/>
      <name val="Times"/>
    </font>
    <font>
      <b/>
      <sz val="8"/>
      <name val="Calibri"/>
      <family val="2"/>
    </font>
    <font>
      <sz val="8"/>
      <name val="Helvetic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499984740745262"/>
        <bgColor rgb="FF000000"/>
      </patternFill>
    </fill>
    <fill>
      <patternFill patternType="solid">
        <fgColor theme="8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40">
    <xf numFmtId="164" fontId="0" fillId="0" borderId="1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7" fillId="0" borderId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5" fontId="9" fillId="0" borderId="0" applyFont="0" applyFill="0" applyBorder="0" applyAlignment="0" applyProtection="0"/>
    <xf numFmtId="164" fontId="10" fillId="0" borderId="1"/>
    <xf numFmtId="0" fontId="13" fillId="0" borderId="10" applyNumberFormat="0" applyFill="0" applyBorder="0">
      <alignment horizontal="left"/>
      <protection locked="0"/>
    </xf>
    <xf numFmtId="0" fontId="14" fillId="0" borderId="4" applyNumberFormat="0" applyFill="0" applyBorder="0" applyAlignment="0">
      <protection locked="0"/>
    </xf>
    <xf numFmtId="0" fontId="14" fillId="0" borderId="10" applyNumberFormat="0" applyFill="0" applyBorder="0">
      <alignment horizontal="center"/>
      <protection locked="0"/>
    </xf>
    <xf numFmtId="169" fontId="14" fillId="0" borderId="10" applyFill="0" applyBorder="0" applyAlignment="0"/>
    <xf numFmtId="0" fontId="13" fillId="0" borderId="0" applyNumberFormat="0" applyFill="0" applyBorder="0">
      <alignment horizontal="right"/>
      <protection locked="0"/>
    </xf>
    <xf numFmtId="170" fontId="13" fillId="0" borderId="13" applyFill="0" applyBorder="0" applyAlignment="0"/>
    <xf numFmtId="171" fontId="14" fillId="0" borderId="10" applyFill="0" applyBorder="0" applyAlignment="0">
      <protection locked="0"/>
    </xf>
    <xf numFmtId="169" fontId="14" fillId="0" borderId="10" applyFill="0" applyBorder="0" applyAlignment="0">
      <protection locked="0"/>
    </xf>
    <xf numFmtId="0" fontId="15" fillId="0" borderId="0"/>
    <xf numFmtId="0" fontId="3" fillId="0" borderId="0">
      <protection locked="0"/>
    </xf>
    <xf numFmtId="44" fontId="27" fillId="0" borderId="0" applyFont="0" applyFill="0" applyBorder="0" applyAlignment="0" applyProtection="0"/>
  </cellStyleXfs>
  <cellXfs count="196">
    <xf numFmtId="164" fontId="0" fillId="0" borderId="1" xfId="0"/>
    <xf numFmtId="164" fontId="1" fillId="0" borderId="0" xfId="0" applyFont="1" applyBorder="1" applyAlignment="1">
      <alignment vertical="center"/>
    </xf>
    <xf numFmtId="164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164" fontId="3" fillId="0" borderId="2" xfId="0" applyFont="1" applyBorder="1" applyAlignment="1">
      <alignment horizontal="left" vertical="center"/>
    </xf>
    <xf numFmtId="164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164" fontId="3" fillId="0" borderId="3" xfId="0" applyFont="1" applyBorder="1" applyAlignment="1">
      <alignment vertical="center"/>
    </xf>
    <xf numFmtId="164" fontId="4" fillId="0" borderId="4" xfId="0" applyFont="1" applyBorder="1" applyAlignment="1">
      <alignment vertical="center"/>
    </xf>
    <xf numFmtId="164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64" fontId="3" fillId="0" borderId="5" xfId="0" applyFont="1" applyBorder="1" applyAlignment="1">
      <alignment vertical="center"/>
    </xf>
    <xf numFmtId="164" fontId="3" fillId="0" borderId="4" xfId="0" applyFont="1" applyBorder="1" applyAlignment="1">
      <alignment vertical="center"/>
    </xf>
    <xf numFmtId="164" fontId="4" fillId="0" borderId="0" xfId="0" applyFont="1" applyBorder="1" applyAlignment="1">
      <alignment vertical="center"/>
    </xf>
    <xf numFmtId="164" fontId="3" fillId="0" borderId="6" xfId="0" applyFont="1" applyBorder="1" applyAlignment="1">
      <alignment vertical="center"/>
    </xf>
    <xf numFmtId="164" fontId="3" fillId="0" borderId="7" xfId="0" applyFont="1" applyBorder="1" applyAlignment="1">
      <alignment vertical="center"/>
    </xf>
    <xf numFmtId="1" fontId="3" fillId="0" borderId="7" xfId="0" applyNumberFormat="1" applyFont="1" applyBorder="1" applyAlignment="1">
      <alignment vertical="center"/>
    </xf>
    <xf numFmtId="164" fontId="3" fillId="0" borderId="8" xfId="0" applyFont="1" applyBorder="1" applyAlignment="1">
      <alignment horizontal="right" vertical="center"/>
    </xf>
    <xf numFmtId="164" fontId="3" fillId="0" borderId="9" xfId="0" applyFont="1" applyBorder="1" applyAlignment="1">
      <alignment vertical="center"/>
    </xf>
    <xf numFmtId="164" fontId="3" fillId="0" borderId="9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64" fontId="3" fillId="0" borderId="11" xfId="0" applyFont="1" applyBorder="1" applyAlignment="1">
      <alignment vertical="center"/>
    </xf>
    <xf numFmtId="164" fontId="3" fillId="0" borderId="11" xfId="0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64" fontId="3" fillId="0" borderId="12" xfId="0" applyFont="1" applyBorder="1" applyAlignment="1">
      <alignment vertical="center"/>
    </xf>
    <xf numFmtId="164" fontId="3" fillId="0" borderId="1" xfId="0" applyFont="1" applyAlignment="1">
      <alignment horizontal="left" vertical="center"/>
    </xf>
    <xf numFmtId="164" fontId="3" fillId="0" borderId="1" xfId="0" applyFont="1" applyAlignment="1">
      <alignment horizontal="center" vertical="center"/>
    </xf>
    <xf numFmtId="4" fontId="3" fillId="0" borderId="1" xfId="0" applyNumberFormat="1" applyFont="1" applyAlignment="1">
      <alignment horizontal="center" vertical="center"/>
    </xf>
    <xf numFmtId="164" fontId="4" fillId="0" borderId="1" xfId="0" applyFont="1" applyAlignment="1">
      <alignment horizontal="right" vertical="center"/>
    </xf>
    <xf numFmtId="164" fontId="3" fillId="0" borderId="13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164" fontId="4" fillId="0" borderId="13" xfId="0" applyFont="1" applyBorder="1" applyAlignment="1">
      <alignment horizontal="right" vertical="center"/>
    </xf>
    <xf numFmtId="164" fontId="3" fillId="0" borderId="1" xfId="0" applyFont="1" applyAlignment="1">
      <alignment vertical="center"/>
    </xf>
    <xf numFmtId="14" fontId="4" fillId="0" borderId="14" xfId="0" applyNumberFormat="1" applyFont="1" applyBorder="1" applyAlignment="1">
      <alignment vertical="center"/>
    </xf>
    <xf numFmtId="164" fontId="3" fillId="0" borderId="5" xfId="0" applyFont="1" applyBorder="1" applyAlignment="1">
      <alignment horizontal="right" vertical="center"/>
    </xf>
    <xf numFmtId="164" fontId="4" fillId="0" borderId="1" xfId="0" applyFont="1" applyAlignment="1">
      <alignment horizontal="left" vertical="center"/>
    </xf>
    <xf numFmtId="164" fontId="5" fillId="0" borderId="1" xfId="0" applyFont="1" applyAlignment="1">
      <alignment horizontal="center" vertical="center"/>
    </xf>
    <xf numFmtId="166" fontId="3" fillId="0" borderId="9" xfId="0" applyNumberFormat="1" applyFont="1" applyBorder="1" applyAlignment="1">
      <alignment horizontal="center" vertical="center"/>
    </xf>
    <xf numFmtId="166" fontId="3" fillId="0" borderId="9" xfId="0" applyNumberFormat="1" applyFont="1" applyBorder="1" applyAlignment="1">
      <alignment vertical="center"/>
    </xf>
    <xf numFmtId="166" fontId="3" fillId="0" borderId="1" xfId="0" applyNumberFormat="1" applyFont="1" applyAlignment="1">
      <alignment vertical="center"/>
    </xf>
    <xf numFmtId="166" fontId="3" fillId="0" borderId="15" xfId="0" applyNumberFormat="1" applyFont="1" applyBorder="1" applyAlignment="1">
      <alignment vertical="center"/>
    </xf>
    <xf numFmtId="166" fontId="3" fillId="0" borderId="16" xfId="0" applyNumberFormat="1" applyFont="1" applyBorder="1" applyAlignment="1">
      <alignment vertical="center"/>
    </xf>
    <xf numFmtId="166" fontId="4" fillId="0" borderId="13" xfId="0" applyNumberFormat="1" applyFont="1" applyBorder="1" applyAlignment="1">
      <alignment vertical="center"/>
    </xf>
    <xf numFmtId="164" fontId="12" fillId="0" borderId="0" xfId="0" applyFont="1" applyBorder="1" applyAlignment="1">
      <alignment vertical="center"/>
    </xf>
    <xf numFmtId="164" fontId="11" fillId="0" borderId="1" xfId="0" applyFont="1"/>
    <xf numFmtId="164" fontId="17" fillId="0" borderId="0" xfId="0" applyFont="1" applyBorder="1" applyAlignment="1">
      <alignment vertical="center"/>
    </xf>
    <xf numFmtId="1" fontId="17" fillId="0" borderId="0" xfId="0" applyNumberFormat="1" applyFont="1" applyBorder="1" applyAlignment="1">
      <alignment vertical="center"/>
    </xf>
    <xf numFmtId="164" fontId="16" fillId="0" borderId="0" xfId="0" applyFont="1" applyBorder="1" applyAlignment="1">
      <alignment vertical="center"/>
    </xf>
    <xf numFmtId="164" fontId="17" fillId="0" borderId="0" xfId="0" applyFont="1" applyBorder="1" applyAlignment="1">
      <alignment horizontal="right" vertical="center"/>
    </xf>
    <xf numFmtId="164" fontId="11" fillId="4" borderId="0" xfId="0" applyFont="1" applyFill="1" applyBorder="1" applyAlignment="1">
      <alignment horizontal="center" vertical="center" wrapText="1"/>
    </xf>
    <xf numFmtId="164" fontId="18" fillId="0" borderId="0" xfId="0" applyFont="1" applyBorder="1" applyAlignment="1">
      <alignment vertical="center"/>
    </xf>
    <xf numFmtId="164" fontId="19" fillId="0" borderId="0" xfId="0" applyFont="1" applyBorder="1" applyAlignment="1">
      <alignment vertical="center"/>
    </xf>
    <xf numFmtId="1" fontId="19" fillId="0" borderId="0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4" fontId="17" fillId="2" borderId="0" xfId="0" applyFont="1" applyFill="1" applyBorder="1" applyAlignment="1">
      <alignment vertical="center"/>
    </xf>
    <xf numFmtId="164" fontId="11" fillId="0" borderId="1" xfId="0" applyFont="1" applyAlignment="1">
      <alignment vertical="center"/>
    </xf>
    <xf numFmtId="164" fontId="16" fillId="0" borderId="0" xfId="0" applyFont="1" applyBorder="1" applyAlignment="1">
      <alignment horizontal="right" vertical="center"/>
    </xf>
    <xf numFmtId="14" fontId="16" fillId="0" borderId="0" xfId="0" applyNumberFormat="1" applyFont="1" applyBorder="1" applyAlignment="1">
      <alignment vertical="center"/>
    </xf>
    <xf numFmtId="14" fontId="11" fillId="0" borderId="18" xfId="0" applyNumberFormat="1" applyFont="1" applyBorder="1" applyAlignment="1">
      <alignment vertical="center"/>
    </xf>
    <xf numFmtId="0" fontId="3" fillId="0" borderId="0" xfId="38" applyProtection="1"/>
    <xf numFmtId="172" fontId="3" fillId="0" borderId="0" xfId="38" applyNumberFormat="1" applyProtection="1"/>
    <xf numFmtId="172" fontId="3" fillId="0" borderId="0" xfId="38" applyNumberFormat="1">
      <protection locked="0"/>
    </xf>
    <xf numFmtId="0" fontId="4" fillId="0" borderId="0" xfId="38" applyFont="1" applyAlignment="1" applyProtection="1">
      <alignment horizontal="left"/>
    </xf>
    <xf numFmtId="0" fontId="3" fillId="0" borderId="0" xfId="38" applyAlignment="1" applyProtection="1">
      <alignment horizontal="left"/>
    </xf>
    <xf numFmtId="0" fontId="3" fillId="0" borderId="0" xfId="38" applyAlignment="1" applyProtection="1">
      <alignment horizontal="center" vertical="center"/>
    </xf>
    <xf numFmtId="0" fontId="4" fillId="0" borderId="0" xfId="38" applyFont="1" applyProtection="1"/>
    <xf numFmtId="164" fontId="11" fillId="0" borderId="0" xfId="0" applyFont="1" applyBorder="1" applyAlignment="1">
      <alignment horizontal="right" vertical="center"/>
    </xf>
    <xf numFmtId="172" fontId="3" fillId="0" borderId="0" xfId="38" applyNumberFormat="1" applyAlignment="1">
      <alignment horizontal="right"/>
      <protection locked="0"/>
    </xf>
    <xf numFmtId="172" fontId="14" fillId="0" borderId="11" xfId="36" applyNumberFormat="1" applyFill="1" applyBorder="1" applyAlignment="1">
      <alignment horizontal="right"/>
      <protection locked="0"/>
    </xf>
    <xf numFmtId="172" fontId="14" fillId="0" borderId="11" xfId="36" applyNumberFormat="1" applyFill="1" applyBorder="1">
      <protection locked="0"/>
    </xf>
    <xf numFmtId="0" fontId="14" fillId="0" borderId="11" xfId="31" applyFill="1" applyBorder="1" applyAlignment="1" applyProtection="1">
      <alignment horizontal="center" vertical="center"/>
    </xf>
    <xf numFmtId="0" fontId="13" fillId="0" borderId="8" xfId="33" applyFill="1" applyBorder="1" applyProtection="1">
      <alignment horizontal="right"/>
    </xf>
    <xf numFmtId="0" fontId="14" fillId="0" borderId="7" xfId="30" applyFill="1" applyBorder="1" applyProtection="1"/>
    <xf numFmtId="0" fontId="13" fillId="0" borderId="7" xfId="30" applyFont="1" applyFill="1" applyBorder="1" applyAlignment="1" applyProtection="1"/>
    <xf numFmtId="0" fontId="13" fillId="0" borderId="7" xfId="30" applyFont="1" applyFill="1" applyBorder="1" applyAlignment="1" applyProtection="1">
      <alignment horizontal="left"/>
    </xf>
    <xf numFmtId="0" fontId="13" fillId="0" borderId="11" xfId="30" applyFont="1" applyFill="1" applyBorder="1" applyAlignment="1" applyProtection="1">
      <alignment horizontal="center"/>
    </xf>
    <xf numFmtId="0" fontId="14" fillId="0" borderId="0" xfId="38" applyFont="1" applyProtection="1"/>
    <xf numFmtId="173" fontId="14" fillId="0" borderId="10" xfId="38" applyNumberFormat="1" applyFont="1" applyBorder="1" applyAlignment="1" applyProtection="1">
      <alignment horizontal="right" vertical="center"/>
    </xf>
    <xf numFmtId="0" fontId="14" fillId="0" borderId="10" xfId="31" applyFill="1" applyBorder="1" applyAlignment="1" applyProtection="1">
      <alignment horizontal="center" vertical="center"/>
    </xf>
    <xf numFmtId="0" fontId="13" fillId="0" borderId="5" xfId="33" applyFill="1" applyBorder="1" applyProtection="1">
      <alignment horizontal="right"/>
    </xf>
    <xf numFmtId="172" fontId="13" fillId="0" borderId="10" xfId="38" applyNumberFormat="1" applyFont="1" applyBorder="1" applyAlignment="1">
      <alignment horizontal="center" vertical="center"/>
      <protection locked="0"/>
    </xf>
    <xf numFmtId="0" fontId="13" fillId="0" borderId="10" xfId="38" applyFont="1" applyBorder="1" applyAlignment="1" applyProtection="1">
      <alignment horizontal="center" vertical="center"/>
    </xf>
    <xf numFmtId="0" fontId="13" fillId="0" borderId="5" xfId="38" applyFont="1" applyBorder="1" applyAlignment="1" applyProtection="1">
      <alignment horizontal="center" vertical="center"/>
    </xf>
    <xf numFmtId="0" fontId="13" fillId="0" borderId="0" xfId="38" applyFont="1" applyAlignment="1" applyProtection="1">
      <alignment horizontal="center" vertical="center"/>
    </xf>
    <xf numFmtId="0" fontId="13" fillId="0" borderId="4" xfId="38" applyFont="1" applyBorder="1" applyAlignment="1" applyProtection="1">
      <alignment horizontal="center" vertical="center"/>
    </xf>
    <xf numFmtId="0" fontId="14" fillId="0" borderId="0" xfId="38" applyFont="1" applyAlignment="1" applyProtection="1">
      <alignment vertical="center"/>
    </xf>
    <xf numFmtId="0" fontId="14" fillId="0" borderId="5" xfId="38" applyFont="1" applyBorder="1" applyAlignment="1" applyProtection="1">
      <alignment vertical="center" wrapText="1"/>
    </xf>
    <xf numFmtId="0" fontId="14" fillId="0" borderId="10" xfId="38" applyFont="1" applyBorder="1" applyAlignment="1" applyProtection="1">
      <alignment horizontal="center" vertical="center"/>
    </xf>
    <xf numFmtId="0" fontId="14" fillId="0" borderId="10" xfId="38" applyFont="1" applyBorder="1" applyAlignment="1" applyProtection="1">
      <alignment vertical="center"/>
    </xf>
    <xf numFmtId="0" fontId="14" fillId="0" borderId="5" xfId="38" applyFont="1" applyBorder="1" applyAlignment="1" applyProtection="1">
      <alignment vertical="center"/>
    </xf>
    <xf numFmtId="0" fontId="14" fillId="0" borderId="5" xfId="38" applyFont="1" applyBorder="1" applyAlignment="1" applyProtection="1">
      <alignment horizontal="left" vertical="center" wrapText="1"/>
    </xf>
    <xf numFmtId="0" fontId="13" fillId="0" borderId="5" xfId="38" applyFont="1" applyBorder="1" applyAlignment="1" applyProtection="1">
      <alignment horizontal="left" vertical="center"/>
    </xf>
    <xf numFmtId="0" fontId="13" fillId="0" borderId="0" xfId="38" applyFont="1" applyAlignment="1" applyProtection="1">
      <alignment horizontal="left" vertical="center"/>
    </xf>
    <xf numFmtId="0" fontId="14" fillId="0" borderId="5" xfId="38" applyFont="1" applyBorder="1" applyAlignment="1" applyProtection="1">
      <alignment horizontal="right" vertical="center"/>
    </xf>
    <xf numFmtId="0" fontId="26" fillId="0" borderId="0" xfId="38" applyFont="1" applyAlignment="1" applyProtection="1">
      <alignment horizontal="center"/>
    </xf>
    <xf numFmtId="0" fontId="4" fillId="0" borderId="0" xfId="37" applyFont="1"/>
    <xf numFmtId="0" fontId="4" fillId="0" borderId="0" xfId="37" applyFont="1" applyAlignment="1">
      <alignment horizontal="right"/>
    </xf>
    <xf numFmtId="0" fontId="4" fillId="0" borderId="0" xfId="38" applyFont="1" applyAlignment="1" applyProtection="1">
      <alignment vertical="top"/>
    </xf>
    <xf numFmtId="174" fontId="3" fillId="0" borderId="0" xfId="39" applyNumberFormat="1" applyFont="1" applyProtection="1"/>
    <xf numFmtId="0" fontId="14" fillId="0" borderId="10" xfId="31" applyFill="1" applyBorder="1" applyAlignment="1" applyProtection="1">
      <alignment horizontal="left" vertical="center"/>
    </xf>
    <xf numFmtId="14" fontId="11" fillId="0" borderId="0" xfId="0" applyNumberFormat="1" applyFont="1" applyBorder="1" applyAlignment="1">
      <alignment vertical="center"/>
    </xf>
    <xf numFmtId="164" fontId="11" fillId="0" borderId="0" xfId="0" applyFont="1" applyBorder="1" applyAlignment="1">
      <alignment horizontal="center" vertical="center"/>
    </xf>
    <xf numFmtId="164" fontId="21" fillId="0" borderId="0" xfId="0" applyFont="1" applyBorder="1" applyAlignment="1">
      <alignment wrapText="1"/>
    </xf>
    <xf numFmtId="164" fontId="21" fillId="0" borderId="0" xfId="0" applyFont="1" applyBorder="1" applyAlignment="1">
      <alignment horizontal="left"/>
    </xf>
    <xf numFmtId="172" fontId="13" fillId="0" borderId="30" xfId="38" applyNumberFormat="1" applyFont="1" applyBorder="1" applyAlignment="1">
      <alignment horizontal="center"/>
      <protection locked="0"/>
    </xf>
    <xf numFmtId="172" fontId="13" fillId="0" borderId="28" xfId="38" applyNumberFormat="1" applyFont="1" applyBorder="1" applyAlignment="1">
      <alignment horizontal="center"/>
      <protection locked="0"/>
    </xf>
    <xf numFmtId="172" fontId="13" fillId="0" borderId="31" xfId="38" applyNumberFormat="1" applyFont="1" applyBorder="1" applyAlignment="1">
      <alignment horizontal="center" vertical="center"/>
      <protection locked="0"/>
    </xf>
    <xf numFmtId="0" fontId="13" fillId="0" borderId="10" xfId="30" applyFont="1" applyFill="1" applyBorder="1" applyAlignment="1" applyProtection="1">
      <alignment horizontal="center"/>
    </xf>
    <xf numFmtId="0" fontId="13" fillId="0" borderId="0" xfId="30" applyFont="1" applyFill="1" applyBorder="1" applyAlignment="1" applyProtection="1">
      <alignment horizontal="left"/>
    </xf>
    <xf numFmtId="0" fontId="13" fillId="0" borderId="0" xfId="30" applyFont="1" applyFill="1" applyBorder="1" applyAlignment="1" applyProtection="1"/>
    <xf numFmtId="0" fontId="14" fillId="0" borderId="0" xfId="30" applyFill="1" applyBorder="1" applyProtection="1"/>
    <xf numFmtId="172" fontId="14" fillId="0" borderId="10" xfId="36" applyNumberFormat="1" applyFill="1" applyBorder="1" applyAlignment="1">
      <alignment horizontal="right"/>
      <protection locked="0"/>
    </xf>
    <xf numFmtId="172" fontId="14" fillId="0" borderId="10" xfId="36" applyNumberFormat="1" applyFill="1" applyBorder="1">
      <protection locked="0"/>
    </xf>
    <xf numFmtId="0" fontId="24" fillId="0" borderId="10" xfId="30" applyFont="1" applyFill="1" applyBorder="1" applyAlignment="1" applyProtection="1">
      <alignment wrapText="1"/>
    </xf>
    <xf numFmtId="0" fontId="24" fillId="0" borderId="0" xfId="30" applyFont="1" applyFill="1" applyBorder="1" applyAlignment="1" applyProtection="1">
      <alignment horizontal="left" wrapText="1"/>
    </xf>
    <xf numFmtId="0" fontId="13" fillId="0" borderId="0" xfId="30" applyFont="1" applyFill="1" applyBorder="1" applyAlignment="1" applyProtection="1">
      <alignment wrapText="1"/>
    </xf>
    <xf numFmtId="0" fontId="24" fillId="0" borderId="0" xfId="30" applyFont="1" applyFill="1" applyBorder="1" applyAlignment="1" applyProtection="1">
      <alignment wrapText="1"/>
    </xf>
    <xf numFmtId="172" fontId="14" fillId="0" borderId="10" xfId="36" applyNumberFormat="1" applyFill="1" applyBorder="1" applyAlignment="1" applyProtection="1">
      <alignment horizontal="right"/>
    </xf>
    <xf numFmtId="173" fontId="14" fillId="0" borderId="10" xfId="32" applyNumberFormat="1" applyFill="1" applyBorder="1" applyAlignment="1">
      <alignment horizontal="right"/>
    </xf>
    <xf numFmtId="3" fontId="25" fillId="0" borderId="0" xfId="38" applyNumberFormat="1" applyFont="1" applyAlignment="1" applyProtection="1">
      <alignment horizontal="right" vertical="center"/>
    </xf>
    <xf numFmtId="0" fontId="24" fillId="0" borderId="11" xfId="30" applyFont="1" applyFill="1" applyBorder="1" applyAlignment="1" applyProtection="1">
      <alignment wrapText="1"/>
    </xf>
    <xf numFmtId="0" fontId="24" fillId="0" borderId="7" xfId="30" applyFont="1" applyFill="1" applyBorder="1" applyAlignment="1" applyProtection="1">
      <alignment horizontal="left" wrapText="1"/>
    </xf>
    <xf numFmtId="0" fontId="24" fillId="0" borderId="7" xfId="30" applyFont="1" applyFill="1" applyBorder="1" applyAlignment="1" applyProtection="1">
      <alignment wrapText="1"/>
    </xf>
    <xf numFmtId="172" fontId="14" fillId="0" borderId="11" xfId="36" applyNumberFormat="1" applyFill="1" applyBorder="1" applyAlignment="1" applyProtection="1">
      <alignment horizontal="right"/>
    </xf>
    <xf numFmtId="173" fontId="14" fillId="0" borderId="11" xfId="32" applyNumberFormat="1" applyFill="1" applyBorder="1" applyAlignment="1">
      <alignment horizontal="right"/>
    </xf>
    <xf numFmtId="167" fontId="13" fillId="0" borderId="10" xfId="38" applyNumberFormat="1" applyFont="1" applyBorder="1" applyAlignment="1" applyProtection="1">
      <alignment horizontal="center" vertical="center"/>
    </xf>
    <xf numFmtId="167" fontId="14" fillId="0" borderId="10" xfId="38" applyNumberFormat="1" applyFont="1" applyBorder="1" applyAlignment="1" applyProtection="1">
      <alignment horizontal="right" vertical="center"/>
    </xf>
    <xf numFmtId="167" fontId="14" fillId="0" borderId="10" xfId="39" applyNumberFormat="1" applyFont="1" applyBorder="1" applyAlignment="1" applyProtection="1">
      <alignment horizontal="right" vertical="center"/>
    </xf>
    <xf numFmtId="167" fontId="13" fillId="0" borderId="10" xfId="39" applyNumberFormat="1" applyFont="1" applyBorder="1" applyAlignment="1" applyProtection="1">
      <alignment horizontal="center" vertical="center"/>
    </xf>
    <xf numFmtId="167" fontId="14" fillId="0" borderId="11" xfId="39" applyNumberFormat="1" applyFont="1" applyFill="1" applyBorder="1" applyAlignment="1">
      <alignment horizontal="right"/>
    </xf>
    <xf numFmtId="167" fontId="13" fillId="0" borderId="10" xfId="39" applyNumberFormat="1" applyFont="1" applyFill="1" applyBorder="1"/>
    <xf numFmtId="167" fontId="13" fillId="0" borderId="27" xfId="39" applyNumberFormat="1" applyFont="1" applyFill="1" applyBorder="1" applyAlignment="1" applyProtection="1">
      <alignment horizontal="right" vertical="center"/>
    </xf>
    <xf numFmtId="167" fontId="13" fillId="0" borderId="11" xfId="39" applyNumberFormat="1" applyFont="1" applyFill="1" applyBorder="1" applyAlignment="1" applyProtection="1">
      <alignment horizontal="right" vertical="center"/>
    </xf>
    <xf numFmtId="172" fontId="13" fillId="3" borderId="10" xfId="38" applyNumberFormat="1" applyFont="1" applyFill="1" applyBorder="1" applyAlignment="1">
      <alignment horizontal="center" vertical="center"/>
      <protection locked="0"/>
    </xf>
    <xf numFmtId="173" fontId="14" fillId="3" borderId="10" xfId="38" applyNumberFormat="1" applyFont="1" applyFill="1" applyBorder="1" applyAlignment="1" applyProtection="1">
      <alignment horizontal="right" vertical="center"/>
    </xf>
    <xf numFmtId="173" fontId="3" fillId="3" borderId="10" xfId="38" applyNumberFormat="1" applyFill="1" applyBorder="1" applyAlignment="1" applyProtection="1">
      <alignment horizontal="right" vertical="center"/>
    </xf>
    <xf numFmtId="172" fontId="14" fillId="3" borderId="11" xfId="36" applyNumberFormat="1" applyFill="1" applyBorder="1" applyAlignment="1">
      <alignment horizontal="right"/>
      <protection locked="0"/>
    </xf>
    <xf numFmtId="0" fontId="14" fillId="7" borderId="10" xfId="30" applyFill="1" applyBorder="1" applyAlignment="1" applyProtection="1">
      <alignment horizontal="center"/>
    </xf>
    <xf numFmtId="0" fontId="14" fillId="7" borderId="4" xfId="30" applyFill="1" applyBorder="1" applyAlignment="1" applyProtection="1">
      <alignment horizontal="center"/>
    </xf>
    <xf numFmtId="0" fontId="13" fillId="7" borderId="0" xfId="33" applyFill="1" applyBorder="1" applyProtection="1">
      <alignment horizontal="right"/>
    </xf>
    <xf numFmtId="0" fontId="13" fillId="7" borderId="5" xfId="33" applyFill="1" applyBorder="1" applyProtection="1">
      <alignment horizontal="right"/>
    </xf>
    <xf numFmtId="0" fontId="14" fillId="7" borderId="10" xfId="31" applyFill="1" applyBorder="1" applyAlignment="1" applyProtection="1">
      <alignment horizontal="center" vertical="center"/>
    </xf>
    <xf numFmtId="173" fontId="14" fillId="7" borderId="10" xfId="38" applyNumberFormat="1" applyFont="1" applyFill="1" applyBorder="1" applyAlignment="1" applyProtection="1">
      <alignment horizontal="right" vertical="center"/>
    </xf>
    <xf numFmtId="172" fontId="14" fillId="7" borderId="10" xfId="32" applyNumberFormat="1" applyFill="1" applyBorder="1"/>
    <xf numFmtId="0" fontId="14" fillId="7" borderId="0" xfId="38" applyFont="1" applyFill="1" applyProtection="1"/>
    <xf numFmtId="3" fontId="25" fillId="7" borderId="0" xfId="38" applyNumberFormat="1" applyFont="1" applyFill="1" applyAlignment="1" applyProtection="1">
      <alignment horizontal="right" vertical="center"/>
    </xf>
    <xf numFmtId="0" fontId="3" fillId="7" borderId="0" xfId="38" applyFill="1" applyProtection="1"/>
    <xf numFmtId="167" fontId="13" fillId="7" borderId="17" xfId="39" applyNumberFormat="1" applyFont="1" applyFill="1" applyBorder="1" applyAlignment="1" applyProtection="1">
      <alignment horizontal="right" vertical="center"/>
    </xf>
    <xf numFmtId="2" fontId="14" fillId="0" borderId="10" xfId="38" applyNumberFormat="1" applyFont="1" applyBorder="1" applyAlignment="1" applyProtection="1">
      <alignment horizontal="right" vertical="center"/>
    </xf>
    <xf numFmtId="167" fontId="13" fillId="0" borderId="0" xfId="38" applyNumberFormat="1" applyFont="1" applyAlignment="1" applyProtection="1">
      <alignment horizontal="center" vertical="center"/>
    </xf>
    <xf numFmtId="167" fontId="14" fillId="0" borderId="0" xfId="38" applyNumberFormat="1" applyFont="1" applyAlignment="1" applyProtection="1">
      <alignment horizontal="right" vertical="center"/>
    </xf>
    <xf numFmtId="167" fontId="14" fillId="0" borderId="0" xfId="39" applyNumberFormat="1" applyFont="1" applyAlignment="1" applyProtection="1">
      <alignment horizontal="right" vertical="center"/>
    </xf>
    <xf numFmtId="167" fontId="14" fillId="7" borderId="0" xfId="39" applyNumberFormat="1" applyFont="1" applyFill="1" applyAlignment="1" applyProtection="1">
      <alignment horizontal="right" vertical="center"/>
    </xf>
    <xf numFmtId="167" fontId="14" fillId="7" borderId="0" xfId="38" applyNumberFormat="1" applyFont="1" applyFill="1" applyAlignment="1" applyProtection="1">
      <alignment horizontal="right" vertical="center"/>
    </xf>
    <xf numFmtId="167" fontId="14" fillId="0" borderId="7" xfId="38" applyNumberFormat="1" applyFont="1" applyBorder="1" applyAlignment="1" applyProtection="1">
      <alignment horizontal="right" vertical="center"/>
    </xf>
    <xf numFmtId="164" fontId="16" fillId="0" borderId="0" xfId="0" applyFont="1" applyBorder="1" applyAlignment="1">
      <alignment horizontal="center" vertical="center"/>
    </xf>
    <xf numFmtId="164" fontId="20" fillId="6" borderId="0" xfId="0" applyFont="1" applyFill="1" applyBorder="1" applyAlignment="1">
      <alignment horizontal="center" vertical="center" wrapText="1"/>
    </xf>
    <xf numFmtId="164" fontId="16" fillId="0" borderId="0" xfId="0" applyFont="1" applyBorder="1" applyAlignment="1">
      <alignment horizontal="center" vertical="center" wrapText="1"/>
    </xf>
    <xf numFmtId="164" fontId="17" fillId="0" borderId="0" xfId="0" applyFont="1" applyBorder="1" applyAlignment="1">
      <alignment horizontal="left" vertical="center" wrapText="1"/>
    </xf>
    <xf numFmtId="0" fontId="13" fillId="0" borderId="0" xfId="38" applyFont="1" applyAlignment="1" applyProtection="1">
      <alignment horizontal="left" vertical="center"/>
    </xf>
    <xf numFmtId="0" fontId="13" fillId="0" borderId="5" xfId="38" applyFont="1" applyBorder="1" applyAlignment="1" applyProtection="1">
      <alignment horizontal="left" vertical="center"/>
    </xf>
    <xf numFmtId="172" fontId="13" fillId="3" borderId="20" xfId="38" applyNumberFormat="1" applyFont="1" applyFill="1" applyBorder="1" applyAlignment="1">
      <alignment horizontal="center" vertical="center" wrapText="1"/>
      <protection locked="0"/>
    </xf>
    <xf numFmtId="172" fontId="13" fillId="3" borderId="10" xfId="38" applyNumberFormat="1" applyFont="1" applyFill="1" applyBorder="1" applyAlignment="1">
      <alignment horizontal="center" vertical="center" wrapText="1"/>
      <protection locked="0"/>
    </xf>
    <xf numFmtId="172" fontId="13" fillId="3" borderId="25" xfId="38" applyNumberFormat="1" applyFont="1" applyFill="1" applyBorder="1" applyAlignment="1">
      <alignment horizontal="center" vertical="center" wrapText="1"/>
      <protection locked="0"/>
    </xf>
    <xf numFmtId="164" fontId="22" fillId="5" borderId="0" xfId="0" applyFont="1" applyFill="1" applyBorder="1" applyAlignment="1">
      <alignment horizontal="center" vertical="center"/>
    </xf>
    <xf numFmtId="164" fontId="22" fillId="5" borderId="0" xfId="0" applyFont="1" applyFill="1" applyBorder="1" applyAlignment="1">
      <alignment horizontal="center" vertical="center" wrapText="1"/>
    </xf>
    <xf numFmtId="0" fontId="26" fillId="0" borderId="0" xfId="38" applyFont="1" applyAlignment="1" applyProtection="1">
      <alignment horizontal="center"/>
    </xf>
    <xf numFmtId="164" fontId="28" fillId="0" borderId="19" xfId="0" applyFont="1" applyBorder="1" applyAlignment="1">
      <alignment horizontal="center" vertical="center" wrapText="1"/>
    </xf>
    <xf numFmtId="164" fontId="28" fillId="0" borderId="22" xfId="0" applyFont="1" applyBorder="1" applyAlignment="1">
      <alignment horizontal="center" vertical="center" wrapText="1"/>
    </xf>
    <xf numFmtId="164" fontId="28" fillId="0" borderId="24" xfId="0" applyFont="1" applyBorder="1" applyAlignment="1">
      <alignment horizontal="center" vertical="center" wrapText="1"/>
    </xf>
    <xf numFmtId="0" fontId="13" fillId="0" borderId="29" xfId="38" applyFont="1" applyBorder="1" applyAlignment="1" applyProtection="1">
      <alignment horizontal="center" vertical="center"/>
    </xf>
    <xf numFmtId="0" fontId="13" fillId="0" borderId="27" xfId="38" applyFont="1" applyBorder="1" applyAlignment="1" applyProtection="1">
      <alignment horizontal="center" vertical="center"/>
    </xf>
    <xf numFmtId="0" fontId="13" fillId="0" borderId="31" xfId="38" applyFont="1" applyBorder="1" applyAlignment="1" applyProtection="1">
      <alignment horizontal="center" vertical="center"/>
    </xf>
    <xf numFmtId="164" fontId="11" fillId="0" borderId="2" xfId="0" applyFont="1" applyBorder="1" applyAlignment="1">
      <alignment horizontal="center" vertical="center"/>
    </xf>
    <xf numFmtId="164" fontId="11" fillId="0" borderId="3" xfId="0" applyFont="1" applyBorder="1" applyAlignment="1">
      <alignment horizontal="center" vertical="center"/>
    </xf>
    <xf numFmtId="164" fontId="11" fillId="0" borderId="14" xfId="0" applyFont="1" applyBorder="1" applyAlignment="1">
      <alignment horizontal="center" vertical="center"/>
    </xf>
    <xf numFmtId="164" fontId="11" fillId="0" borderId="4" xfId="0" applyFont="1" applyBorder="1" applyAlignment="1">
      <alignment horizontal="center" vertical="center"/>
    </xf>
    <xf numFmtId="164" fontId="11" fillId="0" borderId="0" xfId="0" applyFont="1" applyBorder="1" applyAlignment="1">
      <alignment horizontal="center" vertical="center"/>
    </xf>
    <xf numFmtId="164" fontId="11" fillId="0" borderId="5" xfId="0" applyFont="1" applyBorder="1" applyAlignment="1">
      <alignment horizontal="center" vertical="center"/>
    </xf>
    <xf numFmtId="164" fontId="11" fillId="0" borderId="6" xfId="0" applyFont="1" applyBorder="1" applyAlignment="1">
      <alignment horizontal="center" vertical="center"/>
    </xf>
    <xf numFmtId="164" fontId="11" fillId="0" borderId="7" xfId="0" applyFont="1" applyBorder="1" applyAlignment="1">
      <alignment horizontal="center" vertical="center"/>
    </xf>
    <xf numFmtId="164" fontId="11" fillId="0" borderId="8" xfId="0" applyFont="1" applyBorder="1" applyAlignment="1">
      <alignment horizontal="center" vertical="center"/>
    </xf>
    <xf numFmtId="172" fontId="13" fillId="0" borderId="21" xfId="38" applyNumberFormat="1" applyFont="1" applyBorder="1" applyAlignment="1" applyProtection="1">
      <alignment horizontal="center" vertical="center"/>
    </xf>
    <xf numFmtId="172" fontId="13" fillId="0" borderId="23" xfId="38" applyNumberFormat="1" applyFont="1" applyBorder="1" applyAlignment="1" applyProtection="1">
      <alignment horizontal="center" vertical="center"/>
    </xf>
    <xf numFmtId="172" fontId="13" fillId="0" borderId="26" xfId="38" applyNumberFormat="1" applyFont="1" applyBorder="1" applyAlignment="1" applyProtection="1">
      <alignment horizontal="center" vertical="center"/>
    </xf>
    <xf numFmtId="0" fontId="29" fillId="0" borderId="0" xfId="38" applyFont="1" applyAlignment="1" applyProtection="1">
      <alignment horizontal="left" vertical="center" wrapText="1"/>
    </xf>
    <xf numFmtId="0" fontId="29" fillId="0" borderId="5" xfId="38" applyFont="1" applyBorder="1" applyAlignment="1" applyProtection="1">
      <alignment horizontal="left" vertical="center" wrapText="1"/>
    </xf>
    <xf numFmtId="172" fontId="13" fillId="0" borderId="30" xfId="38" applyNumberFormat="1" applyFont="1" applyBorder="1" applyAlignment="1">
      <alignment horizontal="center"/>
      <protection locked="0"/>
    </xf>
    <xf numFmtId="172" fontId="13" fillId="0" borderId="32" xfId="38" applyNumberFormat="1" applyFont="1" applyBorder="1" applyAlignment="1">
      <alignment horizontal="center"/>
      <protection locked="0"/>
    </xf>
    <xf numFmtId="172" fontId="13" fillId="0" borderId="20" xfId="38" applyNumberFormat="1" applyFont="1" applyBorder="1" applyAlignment="1">
      <alignment horizontal="center" vertical="center"/>
      <protection locked="0"/>
    </xf>
    <xf numFmtId="172" fontId="13" fillId="0" borderId="11" xfId="38" applyNumberFormat="1" applyFont="1" applyBorder="1" applyAlignment="1">
      <alignment horizontal="center" vertical="center"/>
      <protection locked="0"/>
    </xf>
    <xf numFmtId="2" fontId="13" fillId="0" borderId="29" xfId="38" applyNumberFormat="1" applyFont="1" applyBorder="1" applyAlignment="1" applyProtection="1">
      <alignment horizontal="center" vertical="center"/>
    </xf>
    <xf numFmtId="2" fontId="13" fillId="0" borderId="27" xfId="38" applyNumberFormat="1" applyFont="1" applyBorder="1" applyAlignment="1" applyProtection="1">
      <alignment horizontal="center" vertical="center"/>
    </xf>
    <xf numFmtId="2" fontId="13" fillId="0" borderId="31" xfId="38" applyNumberFormat="1" applyFont="1" applyBorder="1" applyAlignment="1" applyProtection="1">
      <alignment horizontal="center" vertical="center"/>
    </xf>
  </cellXfs>
  <cellStyles count="40">
    <cellStyle name="Désignation 2" xfId="30" xr:uid="{00000000-0005-0000-0000-000000000000}"/>
    <cellStyle name="Euro" xfId="1" xr:uid="{00000000-0005-0000-0000-000001000000}"/>
    <cellStyle name="Euro 2" xfId="2" xr:uid="{00000000-0005-0000-0000-000002000000}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Monétaire 2" xfId="27" xr:uid="{00000000-0005-0000-0000-00001C000000}"/>
    <cellStyle name="Monétaire 3" xfId="39" xr:uid="{11F2D002-1B7A-EE40-9848-485533FF5194}"/>
    <cellStyle name="Normal" xfId="0" builtinId="0"/>
    <cellStyle name="Normal 2" xfId="3" xr:uid="{00000000-0005-0000-0000-00001E000000}"/>
    <cellStyle name="Normal 3" xfId="28" xr:uid="{00000000-0005-0000-0000-00001F000000}"/>
    <cellStyle name="Normal 4" xfId="37" xr:uid="{00000000-0005-0000-0000-000020000000}"/>
    <cellStyle name="Normal_CDPGF-TYPE" xfId="38" xr:uid="{9C9B9988-984F-8746-9292-CA4E44BCD5E1}"/>
    <cellStyle name="Prix_unit" xfId="36" xr:uid="{00000000-0005-0000-0000-000021000000}"/>
    <cellStyle name="Produits" xfId="32" xr:uid="{00000000-0005-0000-0000-000022000000}"/>
    <cellStyle name="Quantités" xfId="35" xr:uid="{00000000-0005-0000-0000-000023000000}"/>
    <cellStyle name="soustitre" xfId="29" xr:uid="{00000000-0005-0000-0000-000024000000}"/>
    <cellStyle name="soustotal" xfId="33" xr:uid="{00000000-0005-0000-0000-000025000000}"/>
    <cellStyle name="stproduit" xfId="34" xr:uid="{00000000-0005-0000-0000-000026000000}"/>
    <cellStyle name="Unités" xfId="31" xr:uid="{00000000-0005-0000-0000-000027000000}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7E79"/>
      <color rgb="FFE97B4B"/>
      <color rgb="FFB3C1E1"/>
      <color rgb="FF3D405C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12700</xdr:rowOff>
    </xdr:from>
    <xdr:to>
      <xdr:col>0</xdr:col>
      <xdr:colOff>114300</xdr:colOff>
      <xdr:row>7</xdr:row>
      <xdr:rowOff>139700</xdr:rowOff>
    </xdr:to>
    <xdr:sp macro="" textlink="">
      <xdr:nvSpPr>
        <xdr:cNvPr id="1440080" name="Line 1">
          <a:extLst>
            <a:ext uri="{FF2B5EF4-FFF2-40B4-BE49-F238E27FC236}">
              <a16:creationId xmlns:a16="http://schemas.microsoft.com/office/drawing/2014/main" id="{00000000-0008-0000-0000-000050F91500}"/>
            </a:ext>
          </a:extLst>
        </xdr:cNvPr>
        <xdr:cNvSpPr>
          <a:spLocks noChangeShapeType="1"/>
        </xdr:cNvSpPr>
      </xdr:nvSpPr>
      <xdr:spPr bwMode="auto">
        <a:xfrm>
          <a:off x="114300" y="927100"/>
          <a:ext cx="0" cy="279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1" name="Line 2">
          <a:extLst>
            <a:ext uri="{FF2B5EF4-FFF2-40B4-BE49-F238E27FC236}">
              <a16:creationId xmlns:a16="http://schemas.microsoft.com/office/drawing/2014/main" id="{00000000-0008-0000-0000-000051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2" name="Line 3">
          <a:extLst>
            <a:ext uri="{FF2B5EF4-FFF2-40B4-BE49-F238E27FC236}">
              <a16:creationId xmlns:a16="http://schemas.microsoft.com/office/drawing/2014/main" id="{00000000-0008-0000-0000-000052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3" name="Line 4">
          <a:extLst>
            <a:ext uri="{FF2B5EF4-FFF2-40B4-BE49-F238E27FC236}">
              <a16:creationId xmlns:a16="http://schemas.microsoft.com/office/drawing/2014/main" id="{00000000-0008-0000-0000-000053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4" name="Line 5">
          <a:extLst>
            <a:ext uri="{FF2B5EF4-FFF2-40B4-BE49-F238E27FC236}">
              <a16:creationId xmlns:a16="http://schemas.microsoft.com/office/drawing/2014/main" id="{00000000-0008-0000-0000-000054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5" name="Line 6">
          <a:extLst>
            <a:ext uri="{FF2B5EF4-FFF2-40B4-BE49-F238E27FC236}">
              <a16:creationId xmlns:a16="http://schemas.microsoft.com/office/drawing/2014/main" id="{00000000-0008-0000-0000-000055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6" name="Line 7">
          <a:extLst>
            <a:ext uri="{FF2B5EF4-FFF2-40B4-BE49-F238E27FC236}">
              <a16:creationId xmlns:a16="http://schemas.microsoft.com/office/drawing/2014/main" id="{00000000-0008-0000-0000-000056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7" name="Line 8">
          <a:extLst>
            <a:ext uri="{FF2B5EF4-FFF2-40B4-BE49-F238E27FC236}">
              <a16:creationId xmlns:a16="http://schemas.microsoft.com/office/drawing/2014/main" id="{00000000-0008-0000-0000-000057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4" name="Line 1">
          <a:extLst>
            <a:ext uri="{FF2B5EF4-FFF2-40B4-BE49-F238E27FC236}">
              <a16:creationId xmlns:a16="http://schemas.microsoft.com/office/drawing/2014/main" id="{00000000-0008-0000-0100-000050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5" name="Line 2">
          <a:extLst>
            <a:ext uri="{FF2B5EF4-FFF2-40B4-BE49-F238E27FC236}">
              <a16:creationId xmlns:a16="http://schemas.microsoft.com/office/drawing/2014/main" id="{00000000-0008-0000-0100-000051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6" name="Line 3">
          <a:extLst>
            <a:ext uri="{FF2B5EF4-FFF2-40B4-BE49-F238E27FC236}">
              <a16:creationId xmlns:a16="http://schemas.microsoft.com/office/drawing/2014/main" id="{00000000-0008-0000-0100-000052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7" name="Line 4">
          <a:extLst>
            <a:ext uri="{FF2B5EF4-FFF2-40B4-BE49-F238E27FC236}">
              <a16:creationId xmlns:a16="http://schemas.microsoft.com/office/drawing/2014/main" id="{00000000-0008-0000-0100-000053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8" name="Line 5">
          <a:extLst>
            <a:ext uri="{FF2B5EF4-FFF2-40B4-BE49-F238E27FC236}">
              <a16:creationId xmlns:a16="http://schemas.microsoft.com/office/drawing/2014/main" id="{00000000-0008-0000-0100-000054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9" name="Line 6">
          <a:extLst>
            <a:ext uri="{FF2B5EF4-FFF2-40B4-BE49-F238E27FC236}">
              <a16:creationId xmlns:a16="http://schemas.microsoft.com/office/drawing/2014/main" id="{00000000-0008-0000-0100-000055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0" name="Line 7">
          <a:extLst>
            <a:ext uri="{FF2B5EF4-FFF2-40B4-BE49-F238E27FC236}">
              <a16:creationId xmlns:a16="http://schemas.microsoft.com/office/drawing/2014/main" id="{00000000-0008-0000-0100-000056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1" name="Line 8">
          <a:extLst>
            <a:ext uri="{FF2B5EF4-FFF2-40B4-BE49-F238E27FC236}">
              <a16:creationId xmlns:a16="http://schemas.microsoft.com/office/drawing/2014/main" id="{00000000-0008-0000-0100-000057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0</xdr:col>
      <xdr:colOff>12700</xdr:colOff>
      <xdr:row>0</xdr:row>
      <xdr:rowOff>12700</xdr:rowOff>
    </xdr:from>
    <xdr:to>
      <xdr:col>2</xdr:col>
      <xdr:colOff>596900</xdr:colOff>
      <xdr:row>4</xdr:row>
      <xdr:rowOff>90805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FB60EC3-0E72-F5F3-7E50-3CA909ACCA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0" y="12700"/>
          <a:ext cx="3073400" cy="751205"/>
        </a:xfrm>
        <a:prstGeom prst="rect">
          <a:avLst/>
        </a:prstGeom>
      </xdr:spPr>
    </xdr:pic>
    <xdr:clientData/>
  </xdr:twoCellAnchor>
  <xdr:twoCellAnchor editAs="oneCell">
    <xdr:from>
      <xdr:col>1</xdr:col>
      <xdr:colOff>127000</xdr:colOff>
      <xdr:row>47</xdr:row>
      <xdr:rowOff>0</xdr:rowOff>
    </xdr:from>
    <xdr:to>
      <xdr:col>4</xdr:col>
      <xdr:colOff>691515</xdr:colOff>
      <xdr:row>49</xdr:row>
      <xdr:rowOff>175895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DC866F4-7994-B209-19BA-5AAC2B73FB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85900" y="10083800"/>
          <a:ext cx="4615815" cy="544195"/>
        </a:xfrm>
        <a:prstGeom prst="rect">
          <a:avLst/>
        </a:prstGeom>
      </xdr:spPr>
    </xdr:pic>
    <xdr:clientData/>
  </xdr:twoCellAnchor>
  <xdr:twoCellAnchor editAs="oneCell">
    <xdr:from>
      <xdr:col>4</xdr:col>
      <xdr:colOff>200025</xdr:colOff>
      <xdr:row>0</xdr:row>
      <xdr:rowOff>47624</xdr:rowOff>
    </xdr:from>
    <xdr:to>
      <xdr:col>5</xdr:col>
      <xdr:colOff>861660</xdr:colOff>
      <xdr:row>5</xdr:row>
      <xdr:rowOff>19049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46FFA6A-6612-0B03-39F3-D11363507A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4"/>
          <a:ext cx="165223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1473830</xdr:colOff>
      <xdr:row>3</xdr:row>
      <xdr:rowOff>65863</xdr:rowOff>
    </xdr:from>
    <xdr:ext cx="2974708" cy="844396"/>
    <xdr:pic>
      <xdr:nvPicPr>
        <xdr:cNvPr id="2" name="Image 1">
          <a:extLst>
            <a:ext uri="{FF2B5EF4-FFF2-40B4-BE49-F238E27FC236}">
              <a16:creationId xmlns:a16="http://schemas.microsoft.com/office/drawing/2014/main" id="{0512F472-A4FA-C242-AF0A-86FE7EE1CF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58430" y="561163"/>
          <a:ext cx="2974708" cy="844396"/>
        </a:xfrm>
        <a:prstGeom prst="rect">
          <a:avLst/>
        </a:prstGeom>
      </xdr:spPr>
    </xdr:pic>
    <xdr:clientData/>
  </xdr:oneCellAnchor>
  <xdr:oneCellAnchor>
    <xdr:from>
      <xdr:col>3</xdr:col>
      <xdr:colOff>0</xdr:colOff>
      <xdr:row>3</xdr:row>
      <xdr:rowOff>0</xdr:rowOff>
    </xdr:from>
    <xdr:ext cx="1739667" cy="913373"/>
    <xdr:pic>
      <xdr:nvPicPr>
        <xdr:cNvPr id="3" name="Image 2">
          <a:extLst>
            <a:ext uri="{FF2B5EF4-FFF2-40B4-BE49-F238E27FC236}">
              <a16:creationId xmlns:a16="http://schemas.microsoft.com/office/drawing/2014/main" id="{D0C8821B-41D1-664C-BFC7-D3974040AC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495300"/>
          <a:ext cx="1739667" cy="9133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oleemploi.sharepoint.com/Users/cynthiasoler/AME%20Dropbox/03%20Affaires/06%20BORDEAUX/1_Projets/25CSO18_France%20Travail_Bordeaux/11%20DCE/Pie&#768;ces%20e&#769;crites/Estimation/Estim%20Lot%2005%20CVP%20Indice%20B.xlsx" TargetMode="External"/><Relationship Id="rId1" Type="http://schemas.openxmlformats.org/officeDocument/2006/relationships/externalLinkPath" Target="/Users/cynthiasoler/AME%20Dropbox/03%20Affaires/06%20BORDEAUX/1_Projets/25CSO18_France%20Travail_Bordeaux/11%20DCE/Pie&#768;ces%20e&#769;crites/Estimation/Estim%20Lot%2005%20CVP%20Indice%20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EST"/>
      <sheetName val="info"/>
      <sheetName val="LOT 05"/>
    </sheetNames>
    <sheetDataSet>
      <sheetData sheetId="0"/>
      <sheetData sheetId="1">
        <row r="8">
          <cell r="F8" t="str">
            <v>DCE indice B</v>
          </cell>
        </row>
        <row r="13">
          <cell r="A13" t="str">
            <v>France TRAVAIL BORDEAUX  - AMENAGEMENT DES ETAGES R+2 AU R+8 DU BATIMENT B &amp; C</v>
          </cell>
        </row>
        <row r="23">
          <cell r="B23" t="str">
            <v xml:space="preserve">Lot 05 - Ventilation, plomberie 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Violet 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8"/>
  <sheetViews>
    <sheetView workbookViewId="0">
      <selection activeCell="A16" sqref="A16"/>
    </sheetView>
  </sheetViews>
  <sheetFormatPr baseColWidth="10" defaultColWidth="10.85546875" defaultRowHeight="12.75"/>
  <cols>
    <col min="1" max="1" width="77.85546875" style="2" customWidth="1"/>
    <col min="2" max="2" width="8.85546875" style="2" customWidth="1"/>
    <col min="3" max="3" width="10.85546875" style="3" customWidth="1"/>
    <col min="4" max="4" width="10.85546875" style="2" customWidth="1"/>
    <col min="5" max="5" width="14.85546875" style="2" customWidth="1"/>
    <col min="6" max="16384" width="10.85546875" style="1"/>
  </cols>
  <sheetData>
    <row r="1" spans="1:5">
      <c r="A1" s="4"/>
      <c r="B1" s="5"/>
      <c r="C1" s="6"/>
      <c r="D1" s="7"/>
      <c r="E1" s="35">
        <v>35747</v>
      </c>
    </row>
    <row r="2" spans="1:5">
      <c r="A2" s="8" t="s">
        <v>3</v>
      </c>
      <c r="B2" s="9" t="s">
        <v>0</v>
      </c>
      <c r="C2" s="10"/>
      <c r="D2" s="9"/>
      <c r="E2" s="36" t="s">
        <v>12</v>
      </c>
    </row>
    <row r="3" spans="1:5">
      <c r="A3" s="8"/>
      <c r="B3" s="9" t="s">
        <v>1</v>
      </c>
      <c r="C3" s="10"/>
      <c r="D3" s="9"/>
      <c r="E3" s="11"/>
    </row>
    <row r="4" spans="1:5">
      <c r="A4" s="12" t="s">
        <v>4</v>
      </c>
      <c r="B4" s="13" t="s">
        <v>2</v>
      </c>
      <c r="C4" s="10"/>
      <c r="D4" s="13"/>
      <c r="E4" s="11"/>
    </row>
    <row r="5" spans="1:5">
      <c r="A5" s="14"/>
      <c r="B5" s="15"/>
      <c r="C5" s="16"/>
      <c r="D5" s="15"/>
      <c r="E5" s="17" t="s">
        <v>5</v>
      </c>
    </row>
    <row r="6" spans="1:5">
      <c r="A6" s="18" t="s">
        <v>6</v>
      </c>
      <c r="B6" s="19"/>
      <c r="C6" s="20"/>
      <c r="D6" s="19"/>
      <c r="E6" s="18"/>
    </row>
    <row r="7" spans="1:5">
      <c r="A7" s="21" t="s">
        <v>7</v>
      </c>
      <c r="B7" s="21" t="s">
        <v>8</v>
      </c>
      <c r="C7" s="22" t="s">
        <v>9</v>
      </c>
      <c r="D7" s="21" t="s">
        <v>10</v>
      </c>
      <c r="E7" s="21" t="s">
        <v>11</v>
      </c>
    </row>
    <row r="8" spans="1:5">
      <c r="A8" s="23"/>
      <c r="B8" s="24"/>
      <c r="C8" s="25"/>
      <c r="D8" s="24"/>
      <c r="E8" s="23"/>
    </row>
    <row r="9" spans="1:5" s="2" customFormat="1" ht="12.75" customHeight="1">
      <c r="A9" s="26"/>
      <c r="B9" s="19"/>
      <c r="C9" s="20"/>
      <c r="D9" s="39"/>
      <c r="E9" s="40"/>
    </row>
    <row r="10" spans="1:5" s="2" customFormat="1" ht="12.75" customHeight="1">
      <c r="A10" s="38" t="s">
        <v>14</v>
      </c>
      <c r="B10" s="28"/>
      <c r="C10" s="29"/>
      <c r="D10" s="41"/>
      <c r="E10" s="41" t="str">
        <f t="shared" ref="E10:E16" si="0">IF(C10&gt;0,C10*D10,"")</f>
        <v/>
      </c>
    </row>
    <row r="11" spans="1:5" s="2" customFormat="1" ht="12.75" customHeight="1">
      <c r="A11" s="27"/>
      <c r="B11" s="28"/>
      <c r="C11" s="29"/>
      <c r="D11" s="41"/>
      <c r="E11" s="41" t="str">
        <f t="shared" si="0"/>
        <v/>
      </c>
    </row>
    <row r="12" spans="1:5" s="2" customFormat="1" ht="12.75" customHeight="1">
      <c r="A12" s="27"/>
      <c r="B12" s="28"/>
      <c r="C12" s="29"/>
      <c r="D12" s="41"/>
      <c r="E12" s="41" t="str">
        <f t="shared" si="0"/>
        <v/>
      </c>
    </row>
    <row r="13" spans="1:5" s="2" customFormat="1" ht="12.75" customHeight="1">
      <c r="A13" s="37"/>
      <c r="B13" s="28"/>
      <c r="C13" s="29"/>
      <c r="D13" s="41"/>
      <c r="E13" s="41" t="str">
        <f t="shared" si="0"/>
        <v/>
      </c>
    </row>
    <row r="14" spans="1:5" s="2" customFormat="1" ht="12.75" customHeight="1">
      <c r="A14" s="27"/>
      <c r="B14" s="28"/>
      <c r="C14" s="29"/>
      <c r="D14" s="41"/>
      <c r="E14" s="41" t="str">
        <f t="shared" si="0"/>
        <v/>
      </c>
    </row>
    <row r="15" spans="1:5" s="2" customFormat="1" ht="12.75" customHeight="1">
      <c r="A15" s="27"/>
      <c r="B15" s="28"/>
      <c r="C15" s="29"/>
      <c r="D15" s="41"/>
      <c r="E15" s="41" t="str">
        <f t="shared" si="0"/>
        <v/>
      </c>
    </row>
    <row r="16" spans="1:5" s="2" customFormat="1" ht="12.75" customHeight="1">
      <c r="A16" s="27"/>
      <c r="B16" s="28"/>
      <c r="C16" s="29"/>
      <c r="D16" s="41"/>
      <c r="E16" s="41" t="str">
        <f t="shared" si="0"/>
        <v/>
      </c>
    </row>
    <row r="17" spans="1:5" s="2" customFormat="1" ht="12.75" customHeight="1">
      <c r="A17" s="27"/>
      <c r="B17" s="28"/>
      <c r="C17" s="29"/>
      <c r="D17" s="41"/>
      <c r="E17" s="41"/>
    </row>
    <row r="18" spans="1:5" s="2" customFormat="1" ht="12.75" customHeight="1">
      <c r="A18" s="27"/>
      <c r="B18" s="28"/>
      <c r="C18" s="29"/>
      <c r="D18" s="41"/>
      <c r="E18" s="41"/>
    </row>
    <row r="19" spans="1:5" s="2" customFormat="1" ht="12.75" customHeight="1">
      <c r="A19" s="27"/>
      <c r="B19" s="28"/>
      <c r="C19" s="29"/>
      <c r="D19" s="41"/>
      <c r="E19" s="41"/>
    </row>
    <row r="20" spans="1:5" s="2" customFormat="1" ht="12.75" customHeight="1">
      <c r="A20" s="27"/>
      <c r="B20" s="28"/>
      <c r="C20" s="29"/>
      <c r="D20" s="41"/>
      <c r="E20" s="41"/>
    </row>
    <row r="21" spans="1:5" s="2" customFormat="1" ht="12.75" customHeight="1">
      <c r="A21" s="27"/>
      <c r="B21" s="28"/>
      <c r="C21" s="29"/>
      <c r="D21" s="41"/>
      <c r="E21" s="41"/>
    </row>
    <row r="22" spans="1:5" s="2" customFormat="1" ht="12.75" customHeight="1">
      <c r="A22" s="27"/>
      <c r="B22" s="28"/>
      <c r="C22" s="29"/>
      <c r="D22" s="41"/>
      <c r="E22" s="41"/>
    </row>
    <row r="23" spans="1:5" s="2" customFormat="1" ht="12.75" customHeight="1">
      <c r="A23" s="27"/>
      <c r="B23" s="28"/>
      <c r="C23" s="29"/>
      <c r="D23" s="41"/>
      <c r="E23" s="41"/>
    </row>
    <row r="24" spans="1:5" s="2" customFormat="1" ht="12.75" customHeight="1">
      <c r="A24" s="27"/>
      <c r="B24" s="28"/>
      <c r="C24" s="29"/>
      <c r="D24" s="41"/>
      <c r="E24" s="41"/>
    </row>
    <row r="25" spans="1:5" s="2" customFormat="1" ht="12.75" customHeight="1">
      <c r="A25" s="27"/>
      <c r="B25" s="28"/>
      <c r="C25" s="29"/>
      <c r="D25" s="41"/>
      <c r="E25" s="41"/>
    </row>
    <row r="26" spans="1:5" s="2" customFormat="1" ht="12.75" customHeight="1">
      <c r="A26" s="27"/>
      <c r="B26" s="28"/>
      <c r="C26" s="29"/>
      <c r="D26" s="41"/>
      <c r="E26" s="41"/>
    </row>
    <row r="27" spans="1:5" s="2" customFormat="1" ht="12.75" customHeight="1">
      <c r="A27" s="27"/>
      <c r="B27" s="28"/>
      <c r="C27" s="29"/>
      <c r="D27" s="41"/>
      <c r="E27" s="41"/>
    </row>
    <row r="28" spans="1:5" s="2" customFormat="1" ht="12.75" customHeight="1">
      <c r="A28" s="27"/>
      <c r="B28" s="28"/>
      <c r="C28" s="29"/>
      <c r="D28" s="41"/>
      <c r="E28" s="41"/>
    </row>
    <row r="29" spans="1:5" s="2" customFormat="1" ht="12.75" customHeight="1">
      <c r="A29" s="27"/>
      <c r="B29" s="28"/>
      <c r="C29" s="29"/>
      <c r="D29" s="41"/>
      <c r="E29" s="41"/>
    </row>
    <row r="30" spans="1:5" s="2" customFormat="1" ht="12.75" customHeight="1">
      <c r="A30" s="27"/>
      <c r="B30" s="28"/>
      <c r="C30" s="29"/>
      <c r="D30" s="41"/>
      <c r="E30" s="41"/>
    </row>
    <row r="31" spans="1:5" s="2" customFormat="1" ht="12.75" customHeight="1">
      <c r="A31" s="27"/>
      <c r="B31" s="28"/>
      <c r="C31" s="29"/>
      <c r="D31" s="41"/>
      <c r="E31" s="41"/>
    </row>
    <row r="32" spans="1:5" s="2" customFormat="1" ht="12.75" customHeight="1">
      <c r="A32" s="27"/>
      <c r="B32" s="28"/>
      <c r="C32" s="29"/>
      <c r="D32" s="41"/>
      <c r="E32" s="41"/>
    </row>
    <row r="33" spans="1:5" s="2" customFormat="1" ht="12.75" customHeight="1">
      <c r="A33" s="27"/>
      <c r="B33" s="28"/>
      <c r="C33" s="29"/>
      <c r="D33" s="41"/>
      <c r="E33" s="41"/>
    </row>
    <row r="34" spans="1:5" s="2" customFormat="1" ht="12.75" customHeight="1">
      <c r="A34" s="27"/>
      <c r="B34" s="28"/>
      <c r="C34" s="29"/>
      <c r="D34" s="41"/>
      <c r="E34" s="41"/>
    </row>
    <row r="35" spans="1:5" s="2" customFormat="1" ht="12.75" customHeight="1">
      <c r="A35" s="27"/>
      <c r="B35" s="28"/>
      <c r="C35" s="29"/>
      <c r="D35" s="41"/>
      <c r="E35" s="41"/>
    </row>
    <row r="36" spans="1:5" s="2" customFormat="1" ht="12.75" customHeight="1">
      <c r="A36" s="27"/>
      <c r="B36" s="28"/>
      <c r="C36" s="29"/>
      <c r="D36" s="41"/>
      <c r="E36" s="41"/>
    </row>
    <row r="37" spans="1:5" s="2" customFormat="1" ht="12.75" customHeight="1">
      <c r="A37" s="27"/>
      <c r="B37" s="28"/>
      <c r="C37" s="29"/>
      <c r="D37" s="41"/>
      <c r="E37" s="41"/>
    </row>
    <row r="38" spans="1:5" s="2" customFormat="1" ht="12.75" customHeight="1">
      <c r="A38" s="27"/>
      <c r="B38" s="28"/>
      <c r="C38" s="29"/>
      <c r="D38" s="41"/>
      <c r="E38" s="41"/>
    </row>
    <row r="39" spans="1:5" s="2" customFormat="1" ht="12.75" customHeight="1">
      <c r="A39" s="27"/>
      <c r="B39" s="28"/>
      <c r="C39" s="29"/>
      <c r="D39" s="41"/>
      <c r="E39" s="41"/>
    </row>
    <row r="40" spans="1:5" s="2" customFormat="1" ht="12.75" customHeight="1">
      <c r="A40" s="27"/>
      <c r="B40" s="28"/>
      <c r="C40" s="29"/>
      <c r="D40" s="41"/>
      <c r="E40" s="41"/>
    </row>
    <row r="41" spans="1:5" s="2" customFormat="1" ht="12.75" customHeight="1">
      <c r="A41" s="27"/>
      <c r="B41" s="28"/>
      <c r="C41" s="29"/>
      <c r="D41" s="41"/>
      <c r="E41" s="41"/>
    </row>
    <row r="42" spans="1:5" s="2" customFormat="1" ht="12.75" customHeight="1">
      <c r="A42" s="27"/>
      <c r="B42" s="28"/>
      <c r="C42" s="29"/>
      <c r="D42" s="41"/>
      <c r="E42" s="41"/>
    </row>
    <row r="43" spans="1:5" s="2" customFormat="1" ht="12.75" customHeight="1">
      <c r="A43" s="27"/>
      <c r="B43" s="28"/>
      <c r="C43" s="29"/>
      <c r="D43" s="41"/>
      <c r="E43" s="41"/>
    </row>
    <row r="44" spans="1:5" s="2" customFormat="1" ht="12.75" customHeight="1">
      <c r="A44" s="27"/>
      <c r="B44" s="28"/>
      <c r="C44" s="29"/>
      <c r="D44" s="41"/>
      <c r="E44" s="41"/>
    </row>
    <row r="45" spans="1:5" s="2" customFormat="1" ht="12.75" customHeight="1">
      <c r="A45" s="27"/>
      <c r="B45" s="28"/>
      <c r="C45" s="29"/>
      <c r="D45" s="41"/>
      <c r="E45" s="41"/>
    </row>
    <row r="46" spans="1:5" s="2" customFormat="1" ht="12.75" customHeight="1">
      <c r="A46" s="27"/>
      <c r="B46" s="28"/>
      <c r="C46" s="29"/>
      <c r="D46" s="41"/>
      <c r="E46" s="41"/>
    </row>
    <row r="47" spans="1:5" s="2" customFormat="1" ht="12.75" customHeight="1">
      <c r="A47" s="27"/>
      <c r="B47" s="28"/>
      <c r="C47" s="29"/>
      <c r="D47" s="41"/>
      <c r="E47" s="41"/>
    </row>
    <row r="48" spans="1:5" s="2" customFormat="1" ht="12.75" customHeight="1">
      <c r="A48" s="27"/>
      <c r="B48" s="28"/>
      <c r="C48" s="29"/>
      <c r="D48" s="41"/>
      <c r="E48" s="41"/>
    </row>
    <row r="49" spans="1:5" s="2" customFormat="1" ht="12.75" customHeight="1">
      <c r="A49" s="27"/>
      <c r="B49" s="28"/>
      <c r="C49" s="29"/>
      <c r="D49" s="41"/>
      <c r="E49" s="41"/>
    </row>
    <row r="50" spans="1:5" s="2" customFormat="1" ht="12.75" customHeight="1">
      <c r="A50" s="27"/>
      <c r="B50" s="28"/>
      <c r="C50" s="29"/>
      <c r="D50" s="41"/>
      <c r="E50" s="41"/>
    </row>
    <row r="51" spans="1:5" s="2" customFormat="1" ht="12.75" customHeight="1">
      <c r="A51" s="27"/>
      <c r="B51" s="28"/>
      <c r="C51" s="29"/>
      <c r="D51" s="41"/>
      <c r="E51" s="41"/>
    </row>
    <row r="52" spans="1:5" s="2" customFormat="1" ht="12.75" customHeight="1">
      <c r="A52" s="27"/>
      <c r="B52" s="28"/>
      <c r="C52" s="29"/>
      <c r="D52" s="41"/>
      <c r="E52" s="41"/>
    </row>
    <row r="53" spans="1:5" s="2" customFormat="1" ht="12.75" customHeight="1">
      <c r="A53" s="27"/>
      <c r="B53" s="28"/>
      <c r="C53" s="29"/>
      <c r="D53" s="41"/>
      <c r="E53" s="41"/>
    </row>
    <row r="54" spans="1:5" s="2" customFormat="1" ht="12.75" customHeight="1">
      <c r="A54" s="27"/>
      <c r="B54" s="28"/>
      <c r="C54" s="29"/>
      <c r="D54" s="41"/>
      <c r="E54" s="41"/>
    </row>
    <row r="55" spans="1:5" s="2" customFormat="1" ht="12.75" customHeight="1">
      <c r="A55" s="27"/>
      <c r="B55" s="28"/>
      <c r="C55" s="29"/>
      <c r="D55" s="41"/>
      <c r="E55" s="41"/>
    </row>
    <row r="56" spans="1:5" s="2" customFormat="1" ht="12.75" customHeight="1">
      <c r="A56" s="27"/>
      <c r="B56" s="28"/>
      <c r="C56" s="29"/>
      <c r="D56" s="41"/>
      <c r="E56" s="41"/>
    </row>
    <row r="57" spans="1:5" s="2" customFormat="1" ht="12.75" customHeight="1">
      <c r="A57" s="27"/>
      <c r="B57" s="28"/>
      <c r="C57" s="29"/>
      <c r="D57" s="41"/>
      <c r="E57" s="41"/>
    </row>
    <row r="58" spans="1:5" s="2" customFormat="1" ht="12.75" customHeight="1">
      <c r="A58" s="27"/>
      <c r="B58" s="28"/>
      <c r="C58" s="29"/>
      <c r="D58" s="41"/>
      <c r="E58" s="41"/>
    </row>
    <row r="59" spans="1:5" s="2" customFormat="1" ht="12.75" customHeight="1">
      <c r="A59" s="27"/>
      <c r="B59" s="28"/>
      <c r="C59" s="29"/>
      <c r="D59" s="41"/>
      <c r="E59" s="41"/>
    </row>
    <row r="60" spans="1:5" s="2" customFormat="1" ht="12.75" customHeight="1">
      <c r="A60" s="27"/>
      <c r="B60" s="28"/>
      <c r="C60" s="29"/>
      <c r="D60" s="41"/>
      <c r="E60" s="41"/>
    </row>
    <row r="61" spans="1:5" s="2" customFormat="1" ht="12.75" customHeight="1">
      <c r="A61" s="27"/>
      <c r="B61" s="28"/>
      <c r="C61" s="29"/>
      <c r="D61" s="41"/>
      <c r="E61" s="41"/>
    </row>
    <row r="62" spans="1:5" s="2" customFormat="1" ht="12.75" customHeight="1">
      <c r="A62" s="27"/>
      <c r="B62" s="28"/>
      <c r="C62" s="29"/>
      <c r="D62" s="41"/>
      <c r="E62" s="41"/>
    </row>
    <row r="63" spans="1:5" s="2" customFormat="1" ht="12.75" customHeight="1">
      <c r="A63" s="27"/>
      <c r="B63" s="28"/>
      <c r="C63" s="29"/>
      <c r="D63" s="41"/>
      <c r="E63" s="41"/>
    </row>
    <row r="64" spans="1:5" s="2" customFormat="1" ht="12.75" customHeight="1">
      <c r="A64" s="27"/>
      <c r="B64" s="28"/>
      <c r="C64" s="29"/>
      <c r="D64" s="41"/>
      <c r="E64" s="41"/>
    </row>
    <row r="65" spans="1:5" s="2" customFormat="1" ht="12.75" customHeight="1">
      <c r="A65" s="27"/>
      <c r="B65" s="28"/>
      <c r="C65" s="29"/>
      <c r="D65" s="41"/>
      <c r="E65" s="41"/>
    </row>
    <row r="66" spans="1:5" s="2" customFormat="1" ht="12.75" customHeight="1">
      <c r="A66" s="27"/>
      <c r="B66" s="28"/>
      <c r="C66" s="29"/>
      <c r="D66" s="41"/>
      <c r="E66" s="41"/>
    </row>
    <row r="67" spans="1:5" s="2" customFormat="1" ht="12.75" customHeight="1">
      <c r="A67" s="27"/>
      <c r="B67" s="28"/>
      <c r="C67" s="29"/>
      <c r="D67" s="41"/>
      <c r="E67" s="41"/>
    </row>
    <row r="68" spans="1:5" s="2" customFormat="1" ht="12.75" customHeight="1">
      <c r="A68" s="27"/>
      <c r="B68" s="28"/>
      <c r="C68" s="29"/>
      <c r="D68" s="41"/>
      <c r="E68" s="41"/>
    </row>
    <row r="69" spans="1:5" s="2" customFormat="1" ht="12.75" customHeight="1">
      <c r="A69" s="27"/>
      <c r="B69" s="28"/>
      <c r="C69" s="29"/>
      <c r="D69" s="41"/>
      <c r="E69" s="41"/>
    </row>
    <row r="70" spans="1:5" s="2" customFormat="1" ht="12.75" customHeight="1">
      <c r="A70" s="27"/>
      <c r="B70" s="28"/>
      <c r="C70" s="29"/>
      <c r="D70" s="41"/>
      <c r="E70" s="41"/>
    </row>
    <row r="71" spans="1:5" s="2" customFormat="1" ht="12.75" customHeight="1">
      <c r="A71" s="27"/>
      <c r="B71" s="28"/>
      <c r="C71" s="29"/>
      <c r="D71" s="41"/>
      <c r="E71" s="41"/>
    </row>
    <row r="72" spans="1:5" s="2" customFormat="1" ht="12.75" customHeight="1">
      <c r="A72" s="27"/>
      <c r="B72" s="28"/>
      <c r="C72" s="29"/>
      <c r="D72" s="41"/>
      <c r="E72" s="41"/>
    </row>
    <row r="73" spans="1:5" s="2" customFormat="1" ht="12.75" customHeight="1">
      <c r="A73" s="27"/>
      <c r="B73" s="28"/>
      <c r="C73" s="29"/>
      <c r="D73" s="41"/>
      <c r="E73" s="41"/>
    </row>
    <row r="74" spans="1:5" s="2" customFormat="1" ht="12.75" customHeight="1">
      <c r="A74" s="27"/>
      <c r="B74" s="28"/>
      <c r="C74" s="29"/>
      <c r="D74" s="41"/>
      <c r="E74" s="41"/>
    </row>
    <row r="75" spans="1:5" s="2" customFormat="1" ht="12.75" customHeight="1">
      <c r="A75" s="27"/>
      <c r="B75" s="28"/>
      <c r="C75" s="29"/>
      <c r="D75" s="41"/>
      <c r="E75" s="41"/>
    </row>
    <row r="76" spans="1:5" s="2" customFormat="1" ht="12.75" customHeight="1">
      <c r="A76" s="27"/>
      <c r="B76" s="28"/>
      <c r="C76" s="29"/>
      <c r="D76" s="41"/>
      <c r="E76" s="41"/>
    </row>
    <row r="77" spans="1:5" s="2" customFormat="1" ht="12.75" customHeight="1">
      <c r="A77" s="27"/>
      <c r="B77" s="28"/>
      <c r="C77" s="29"/>
      <c r="D77" s="41"/>
      <c r="E77" s="41"/>
    </row>
    <row r="78" spans="1:5" s="2" customFormat="1" ht="12.75" customHeight="1">
      <c r="A78" s="27"/>
      <c r="B78" s="28"/>
      <c r="C78" s="29"/>
      <c r="D78" s="41"/>
      <c r="E78" s="41"/>
    </row>
    <row r="79" spans="1:5" s="2" customFormat="1" ht="12.75" customHeight="1">
      <c r="A79" s="27"/>
      <c r="B79" s="28"/>
      <c r="C79" s="29"/>
      <c r="D79" s="41"/>
      <c r="E79" s="41"/>
    </row>
    <row r="80" spans="1:5" s="2" customFormat="1" ht="12.75" customHeight="1">
      <c r="A80" s="27"/>
      <c r="B80" s="28"/>
      <c r="C80" s="29"/>
      <c r="D80" s="41"/>
      <c r="E80" s="41"/>
    </row>
    <row r="81" spans="1:5" s="2" customFormat="1" ht="12.75" customHeight="1">
      <c r="A81" s="27"/>
      <c r="B81" s="28"/>
      <c r="C81" s="29"/>
      <c r="D81" s="41"/>
      <c r="E81" s="41"/>
    </row>
    <row r="82" spans="1:5" s="2" customFormat="1" ht="12.75" customHeight="1">
      <c r="A82" s="27"/>
      <c r="B82" s="28"/>
      <c r="C82" s="29"/>
      <c r="D82" s="41"/>
      <c r="E82" s="41"/>
    </row>
    <row r="83" spans="1:5" s="2" customFormat="1" ht="12.75" customHeight="1">
      <c r="A83" s="27"/>
      <c r="B83" s="28"/>
      <c r="C83" s="29"/>
      <c r="D83" s="41"/>
      <c r="E83" s="41"/>
    </row>
    <row r="84" spans="1:5" s="2" customFormat="1" ht="12.75" customHeight="1">
      <c r="A84" s="27"/>
      <c r="B84" s="28"/>
      <c r="C84" s="29"/>
      <c r="D84" s="41"/>
      <c r="E84" s="41"/>
    </row>
    <row r="85" spans="1:5" s="2" customFormat="1" ht="12.75" customHeight="1">
      <c r="A85" s="27"/>
      <c r="B85" s="28"/>
      <c r="C85" s="29"/>
      <c r="D85" s="41"/>
      <c r="E85" s="41"/>
    </row>
    <row r="86" spans="1:5" s="2" customFormat="1" ht="12.75" customHeight="1">
      <c r="A86" s="27"/>
      <c r="B86" s="28"/>
      <c r="C86" s="29"/>
      <c r="D86" s="41"/>
      <c r="E86" s="41"/>
    </row>
    <row r="87" spans="1:5" s="2" customFormat="1" ht="12.75" customHeight="1">
      <c r="A87" s="27"/>
      <c r="B87" s="28"/>
      <c r="C87" s="29"/>
      <c r="D87" s="41"/>
      <c r="E87" s="41"/>
    </row>
    <row r="88" spans="1:5" s="2" customFormat="1" ht="12.75" customHeight="1">
      <c r="A88" s="27"/>
      <c r="B88" s="28"/>
      <c r="C88" s="29"/>
      <c r="D88" s="41"/>
      <c r="E88" s="41"/>
    </row>
    <row r="89" spans="1:5" s="2" customFormat="1" ht="12.75" customHeight="1">
      <c r="A89" s="27"/>
      <c r="B89" s="28"/>
      <c r="C89" s="29"/>
      <c r="D89" s="41"/>
      <c r="E89" s="41"/>
    </row>
    <row r="90" spans="1:5" s="2" customFormat="1" ht="12.75" customHeight="1">
      <c r="A90" s="27"/>
      <c r="B90" s="28"/>
      <c r="C90" s="29"/>
      <c r="D90" s="41"/>
      <c r="E90" s="41"/>
    </row>
    <row r="91" spans="1:5" s="2" customFormat="1" ht="12.75" customHeight="1">
      <c r="A91" s="27"/>
      <c r="B91" s="28"/>
      <c r="C91" s="29"/>
      <c r="D91" s="41"/>
      <c r="E91" s="41"/>
    </row>
    <row r="92" spans="1:5" s="2" customFormat="1" ht="12.75" customHeight="1">
      <c r="A92" s="34"/>
      <c r="B92" s="28"/>
      <c r="C92" s="29"/>
      <c r="D92" s="41"/>
      <c r="E92" s="41" t="str">
        <f t="shared" ref="E92:E117" si="1">IF(C92&gt;0,C92*D92,"")</f>
        <v/>
      </c>
    </row>
    <row r="93" spans="1:5" s="2" customFormat="1" ht="12.75" customHeight="1">
      <c r="A93" s="27"/>
      <c r="B93" s="28"/>
      <c r="C93" s="29"/>
      <c r="D93" s="41"/>
      <c r="E93" s="41" t="str">
        <f t="shared" si="1"/>
        <v/>
      </c>
    </row>
    <row r="94" spans="1:5" s="2" customFormat="1" ht="12.75" customHeight="1">
      <c r="A94" s="27"/>
      <c r="B94" s="28"/>
      <c r="C94" s="29"/>
      <c r="D94" s="41"/>
      <c r="E94" s="41" t="str">
        <f t="shared" si="1"/>
        <v/>
      </c>
    </row>
    <row r="95" spans="1:5" s="2" customFormat="1" ht="12.75" customHeight="1">
      <c r="A95" s="37"/>
      <c r="B95" s="28"/>
      <c r="C95" s="29"/>
      <c r="D95" s="41"/>
      <c r="E95" s="41" t="str">
        <f t="shared" si="1"/>
        <v/>
      </c>
    </row>
    <row r="96" spans="1:5" s="2" customFormat="1" ht="12.75" customHeight="1">
      <c r="A96" s="27"/>
      <c r="B96" s="28"/>
      <c r="C96" s="29"/>
      <c r="D96" s="41"/>
      <c r="E96" s="41" t="str">
        <f t="shared" si="1"/>
        <v/>
      </c>
    </row>
    <row r="97" spans="1:5" s="2" customFormat="1" ht="12.75" customHeight="1">
      <c r="A97" s="27"/>
      <c r="B97" s="28"/>
      <c r="C97" s="29"/>
      <c r="D97" s="41"/>
      <c r="E97" s="41" t="str">
        <f t="shared" si="1"/>
        <v/>
      </c>
    </row>
    <row r="98" spans="1:5" s="2" customFormat="1" ht="12.75" customHeight="1">
      <c r="A98" s="27"/>
      <c r="B98" s="28"/>
      <c r="C98" s="29"/>
      <c r="D98" s="41"/>
      <c r="E98" s="41" t="str">
        <f t="shared" si="1"/>
        <v/>
      </c>
    </row>
    <row r="99" spans="1:5" s="2" customFormat="1" ht="12.75" customHeight="1">
      <c r="A99" s="27"/>
      <c r="B99" s="28"/>
      <c r="C99" s="29"/>
      <c r="D99" s="41"/>
      <c r="E99" s="41" t="str">
        <f t="shared" si="1"/>
        <v/>
      </c>
    </row>
    <row r="100" spans="1:5" s="2" customFormat="1" ht="12.75" customHeight="1">
      <c r="A100" s="27"/>
      <c r="B100" s="28"/>
      <c r="C100" s="29"/>
      <c r="D100" s="41"/>
      <c r="E100" s="41" t="str">
        <f t="shared" si="1"/>
        <v/>
      </c>
    </row>
    <row r="101" spans="1:5" s="2" customFormat="1" ht="12.75" customHeight="1">
      <c r="A101" s="27"/>
      <c r="B101" s="28"/>
      <c r="C101" s="29"/>
      <c r="D101" s="41"/>
      <c r="E101" s="41" t="str">
        <f t="shared" si="1"/>
        <v/>
      </c>
    </row>
    <row r="102" spans="1:5" s="2" customFormat="1" ht="12.75" customHeight="1">
      <c r="A102" s="37"/>
      <c r="B102" s="28"/>
      <c r="C102" s="29"/>
      <c r="D102" s="41"/>
      <c r="E102" s="41" t="str">
        <f t="shared" si="1"/>
        <v/>
      </c>
    </row>
    <row r="103" spans="1:5" s="2" customFormat="1" ht="12.75" customHeight="1">
      <c r="A103" s="27"/>
      <c r="B103" s="28"/>
      <c r="C103" s="29"/>
      <c r="D103" s="41"/>
      <c r="E103" s="41" t="str">
        <f t="shared" si="1"/>
        <v/>
      </c>
    </row>
    <row r="104" spans="1:5" s="2" customFormat="1" ht="12.75" customHeight="1">
      <c r="A104" s="27"/>
      <c r="B104" s="28"/>
      <c r="C104" s="29"/>
      <c r="D104" s="41"/>
      <c r="E104" s="41" t="str">
        <f t="shared" si="1"/>
        <v/>
      </c>
    </row>
    <row r="105" spans="1:5" s="2" customFormat="1" ht="12.75" customHeight="1">
      <c r="A105" s="27"/>
      <c r="B105" s="28"/>
      <c r="C105" s="29"/>
      <c r="D105" s="41"/>
      <c r="E105" s="41" t="str">
        <f t="shared" si="1"/>
        <v/>
      </c>
    </row>
    <row r="106" spans="1:5" s="2" customFormat="1" ht="12.75" customHeight="1">
      <c r="A106" s="27"/>
      <c r="B106" s="28"/>
      <c r="C106" s="29"/>
      <c r="D106" s="41"/>
      <c r="E106" s="41" t="str">
        <f t="shared" si="1"/>
        <v/>
      </c>
    </row>
    <row r="107" spans="1:5" s="2" customFormat="1" ht="12.75" customHeight="1">
      <c r="A107" s="27"/>
      <c r="B107" s="28"/>
      <c r="C107" s="29"/>
      <c r="D107" s="41"/>
      <c r="E107" s="41" t="str">
        <f t="shared" si="1"/>
        <v/>
      </c>
    </row>
    <row r="108" spans="1:5" s="2" customFormat="1" ht="12.75" customHeight="1">
      <c r="A108" s="27"/>
      <c r="B108" s="28"/>
      <c r="C108" s="29"/>
      <c r="D108" s="41"/>
      <c r="E108" s="41" t="str">
        <f t="shared" si="1"/>
        <v/>
      </c>
    </row>
    <row r="109" spans="1:5" s="2" customFormat="1" ht="12.75" customHeight="1">
      <c r="A109" s="27"/>
      <c r="B109" s="28"/>
      <c r="C109" s="29"/>
      <c r="D109" s="41"/>
      <c r="E109" s="41" t="str">
        <f t="shared" si="1"/>
        <v/>
      </c>
    </row>
    <row r="110" spans="1:5" s="2" customFormat="1" ht="12.75" customHeight="1">
      <c r="A110" s="27"/>
      <c r="B110" s="28"/>
      <c r="C110" s="29"/>
      <c r="D110" s="41"/>
      <c r="E110" s="41" t="str">
        <f t="shared" si="1"/>
        <v/>
      </c>
    </row>
    <row r="111" spans="1:5" s="2" customFormat="1" ht="12.75" customHeight="1">
      <c r="A111" s="37"/>
      <c r="B111" s="28"/>
      <c r="C111" s="29"/>
      <c r="D111" s="41"/>
      <c r="E111" s="41" t="str">
        <f t="shared" si="1"/>
        <v/>
      </c>
    </row>
    <row r="112" spans="1:5" s="2" customFormat="1" ht="12.75" customHeight="1">
      <c r="A112" s="34"/>
      <c r="B112" s="28"/>
      <c r="C112" s="29"/>
      <c r="D112" s="42"/>
      <c r="E112" s="41" t="str">
        <f t="shared" si="1"/>
        <v/>
      </c>
    </row>
    <row r="113" spans="1:5" s="2" customFormat="1" ht="12.75" customHeight="1">
      <c r="A113" s="27"/>
      <c r="B113" s="28"/>
      <c r="C113" s="29"/>
      <c r="D113" s="42"/>
      <c r="E113" s="41" t="str">
        <f t="shared" si="1"/>
        <v/>
      </c>
    </row>
    <row r="114" spans="1:5" s="2" customFormat="1" ht="12.75" customHeight="1">
      <c r="A114" s="30"/>
      <c r="B114" s="28"/>
      <c r="C114" s="29"/>
      <c r="D114" s="42"/>
      <c r="E114" s="41" t="str">
        <f t="shared" si="1"/>
        <v/>
      </c>
    </row>
    <row r="115" spans="1:5" s="2" customFormat="1" ht="12.75" customHeight="1">
      <c r="A115" s="30"/>
      <c r="B115" s="28"/>
      <c r="C115" s="29"/>
      <c r="D115" s="42"/>
      <c r="E115" s="41" t="str">
        <f t="shared" si="1"/>
        <v/>
      </c>
    </row>
    <row r="116" spans="1:5" s="2" customFormat="1" ht="12.75" customHeight="1">
      <c r="A116" s="37"/>
      <c r="B116" s="28"/>
      <c r="C116" s="29"/>
      <c r="D116" s="42"/>
      <c r="E116" s="41" t="str">
        <f t="shared" si="1"/>
        <v/>
      </c>
    </row>
    <row r="117" spans="1:5" s="2" customFormat="1" ht="12.75" customHeight="1">
      <c r="A117" s="30"/>
      <c r="B117" s="28"/>
      <c r="C117" s="29"/>
      <c r="D117" s="42"/>
      <c r="E117" s="41" t="str">
        <f t="shared" si="1"/>
        <v/>
      </c>
    </row>
    <row r="118" spans="1:5" s="2" customFormat="1" ht="12.75" customHeight="1">
      <c r="A118" s="33"/>
      <c r="B118" s="31"/>
      <c r="C118" s="32"/>
      <c r="D118" s="43"/>
      <c r="E118" s="44"/>
    </row>
  </sheetData>
  <printOptions horizontalCentered="1" gridLines="1"/>
  <pageMargins left="0" right="0" top="0" bottom="0" header="0" footer="0"/>
  <pageSetup paperSize="0" scale="90" orientation="landscape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I28"/>
  <sheetViews>
    <sheetView view="pageBreakPreview" zoomScaleNormal="100" workbookViewId="0">
      <selection activeCell="C35" sqref="C35"/>
    </sheetView>
  </sheetViews>
  <sheetFormatPr baseColWidth="10" defaultColWidth="10.85546875" defaultRowHeight="15.75"/>
  <cols>
    <col min="1" max="1" width="21.42578125" style="47" customWidth="1"/>
    <col min="2" max="2" width="17.85546875" style="47" customWidth="1"/>
    <col min="3" max="3" width="21.85546875" style="48" customWidth="1"/>
    <col min="4" max="4" width="24.140625" style="47" customWidth="1"/>
    <col min="5" max="5" width="14.85546875" style="47" customWidth="1"/>
    <col min="6" max="6" width="27.42578125" style="47" customWidth="1"/>
    <col min="7" max="16384" width="10.85546875" style="47"/>
  </cols>
  <sheetData>
    <row r="3" spans="1:9" ht="12" customHeight="1">
      <c r="A3" s="157"/>
      <c r="B3" s="157"/>
      <c r="C3" s="157"/>
      <c r="D3" s="157"/>
      <c r="E3" s="157"/>
    </row>
    <row r="4" spans="1:9" ht="12" customHeight="1">
      <c r="A4" s="157"/>
      <c r="B4" s="157"/>
      <c r="C4" s="157"/>
      <c r="D4" s="157"/>
      <c r="E4" s="157"/>
    </row>
    <row r="5" spans="1:9" ht="12" customHeight="1">
      <c r="A5" s="157"/>
      <c r="B5" s="157"/>
      <c r="C5" s="157"/>
      <c r="D5" s="157"/>
      <c r="E5" s="157"/>
    </row>
    <row r="7" spans="1:9">
      <c r="F7" s="59">
        <v>44490</v>
      </c>
    </row>
    <row r="8" spans="1:9">
      <c r="F8" s="58" t="s">
        <v>90</v>
      </c>
    </row>
    <row r="10" spans="1:9" ht="75" customHeight="1">
      <c r="A10" s="159" t="s">
        <v>47</v>
      </c>
      <c r="B10" s="157"/>
      <c r="C10" s="157"/>
      <c r="D10" s="157"/>
      <c r="E10" s="157"/>
      <c r="F10" s="157"/>
    </row>
    <row r="11" spans="1:9">
      <c r="A11" s="157" t="s">
        <v>90</v>
      </c>
      <c r="B11" s="157"/>
      <c r="C11" s="157"/>
      <c r="D11" s="157"/>
      <c r="E11" s="157"/>
      <c r="F11" s="157"/>
      <c r="I11" s="46"/>
    </row>
    <row r="12" spans="1:9">
      <c r="B12" s="49"/>
      <c r="D12" s="50"/>
    </row>
    <row r="13" spans="1:9" ht="42" customHeight="1">
      <c r="A13" s="158" t="s">
        <v>45</v>
      </c>
      <c r="B13" s="158"/>
      <c r="C13" s="158"/>
      <c r="D13" s="158"/>
      <c r="E13" s="158"/>
      <c r="F13" s="158"/>
    </row>
    <row r="14" spans="1:9" ht="30" customHeight="1">
      <c r="A14" s="158"/>
      <c r="B14" s="158"/>
      <c r="C14" s="158"/>
      <c r="D14" s="158"/>
      <c r="E14" s="158"/>
      <c r="F14" s="158"/>
      <c r="G14" s="56"/>
      <c r="H14" s="56"/>
      <c r="I14" s="56"/>
    </row>
    <row r="15" spans="1:9" ht="30" customHeight="1">
      <c r="A15" s="51"/>
      <c r="B15" s="51"/>
      <c r="C15" s="51"/>
      <c r="D15" s="51"/>
      <c r="E15" s="51"/>
      <c r="F15" s="51"/>
      <c r="G15" s="56"/>
      <c r="H15" s="56"/>
      <c r="I15" s="56"/>
    </row>
    <row r="16" spans="1:9" ht="21.95" customHeight="1">
      <c r="B16" s="52" t="s">
        <v>21</v>
      </c>
      <c r="I16" s="57"/>
    </row>
    <row r="18" spans="2:5" ht="24" customHeight="1">
      <c r="B18" s="47" t="s">
        <v>27</v>
      </c>
    </row>
    <row r="19" spans="2:5" ht="30.95" customHeight="1">
      <c r="B19" s="160" t="s">
        <v>46</v>
      </c>
      <c r="C19" s="160"/>
      <c r="D19" s="160"/>
      <c r="E19" s="160"/>
    </row>
    <row r="20" spans="2:5" ht="24" customHeight="1">
      <c r="B20" s="47" t="s">
        <v>28</v>
      </c>
    </row>
    <row r="21" spans="2:5" ht="24" customHeight="1">
      <c r="B21" s="47" t="s">
        <v>29</v>
      </c>
    </row>
    <row r="22" spans="2:5" s="53" customFormat="1" ht="24" customHeight="1">
      <c r="B22" s="47" t="s">
        <v>30</v>
      </c>
      <c r="C22" s="54"/>
    </row>
    <row r="23" spans="2:5" ht="24" customHeight="1">
      <c r="B23" s="49" t="s">
        <v>48</v>
      </c>
    </row>
    <row r="24" spans="2:5" ht="24" customHeight="1">
      <c r="B24" s="47" t="s">
        <v>31</v>
      </c>
    </row>
    <row r="28" spans="2:5">
      <c r="C28" s="55"/>
    </row>
  </sheetData>
  <mergeCells count="5">
    <mergeCell ref="A3:E5"/>
    <mergeCell ref="A13:F14"/>
    <mergeCell ref="A10:F10"/>
    <mergeCell ref="A11:F11"/>
    <mergeCell ref="B19:E19"/>
  </mergeCells>
  <phoneticPr fontId="6" type="noConversion"/>
  <printOptions horizontalCentered="1"/>
  <pageMargins left="0.25" right="0.25" top="0.75" bottom="0.75" header="0.3" footer="0.3"/>
  <pageSetup paperSize="9" scale="77" orientation="portrait" r:id="rId1"/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49103-1FBB-D445-89D9-A4D88A92516B}">
  <sheetPr>
    <pageSetUpPr fitToPage="1"/>
  </sheetPr>
  <dimension ref="B1:U77"/>
  <sheetViews>
    <sheetView showGridLines="0" showZeros="0" tabSelected="1" view="pageBreakPreview" zoomScale="131" zoomScaleNormal="97" zoomScaleSheetLayoutView="131" zoomScalePageLayoutView="150" workbookViewId="0">
      <pane ySplit="11" topLeftCell="A12" activePane="bottomLeft" state="frozen"/>
      <selection activeCell="H8" sqref="H8"/>
      <selection pane="bottomLeft" activeCell="B12" sqref="B12"/>
    </sheetView>
  </sheetViews>
  <sheetFormatPr baseColWidth="10" defaultColWidth="13.85546875" defaultRowHeight="12.75"/>
  <cols>
    <col min="1" max="1" width="1.140625" style="61" customWidth="1"/>
    <col min="2" max="2" width="8" style="61" customWidth="1"/>
    <col min="3" max="3" width="1.85546875" style="65" customWidth="1"/>
    <col min="4" max="4" width="9.140625" style="61" customWidth="1"/>
    <col min="5" max="5" width="16.140625" style="61" customWidth="1"/>
    <col min="6" max="6" width="41.5703125" style="61" customWidth="1"/>
    <col min="7" max="7" width="5.85546875" style="66" customWidth="1"/>
    <col min="8" max="8" width="6.85546875" style="69" customWidth="1"/>
    <col min="9" max="9" width="6.85546875" style="63" customWidth="1"/>
    <col min="10" max="10" width="6.85546875" style="69" customWidth="1"/>
    <col min="11" max="11" width="6.85546875" style="63" customWidth="1"/>
    <col min="12" max="12" width="6.85546875" style="69" customWidth="1"/>
    <col min="13" max="13" width="6.85546875" style="63" customWidth="1"/>
    <col min="14" max="14" width="6.85546875" style="69" customWidth="1"/>
    <col min="15" max="15" width="8" style="63" customWidth="1"/>
    <col min="16" max="17" width="6.85546875" style="69" customWidth="1"/>
    <col min="18" max="18" width="11.42578125" style="69" customWidth="1"/>
    <col min="19" max="19" width="13.5703125" style="62" customWidth="1"/>
    <col min="20" max="20" width="3" style="61" customWidth="1"/>
    <col min="21" max="21" width="9.42578125" style="61" customWidth="1"/>
    <col min="22" max="16384" width="13.85546875" style="61"/>
  </cols>
  <sheetData>
    <row r="1" spans="2:19">
      <c r="N1" s="45"/>
      <c r="O1" s="102">
        <f>[1]info!W6</f>
        <v>0</v>
      </c>
      <c r="S1" s="60">
        <f>info!F7</f>
        <v>44490</v>
      </c>
    </row>
    <row r="2" spans="2:19" ht="36.950000000000003" customHeight="1">
      <c r="D2" s="166" t="str">
        <f>[1]info!A13</f>
        <v>France TRAVAIL BORDEAUX  - AMENAGEMENT DES ETAGES R+2 AU R+8 DU BATIMENT B &amp; C</v>
      </c>
      <c r="E2" s="166"/>
      <c r="F2" s="166"/>
      <c r="G2" s="166"/>
      <c r="H2" s="166"/>
      <c r="I2" s="166"/>
      <c r="J2" s="166"/>
      <c r="L2" s="105" t="s">
        <v>92</v>
      </c>
      <c r="M2" s="105"/>
      <c r="N2" s="104"/>
      <c r="O2" s="69"/>
    </row>
    <row r="3" spans="2:19" ht="33" customHeight="1">
      <c r="D3" s="167" t="str">
        <f>[1]info!B23</f>
        <v xml:space="preserve">Lot 05 - Ventilation, plomberie </v>
      </c>
      <c r="E3" s="167"/>
      <c r="F3" s="167"/>
      <c r="G3" s="167"/>
      <c r="H3" s="167"/>
      <c r="I3" s="167"/>
      <c r="J3" s="167"/>
      <c r="L3" s="175">
        <f>[1]info!W7</f>
        <v>0</v>
      </c>
      <c r="M3" s="176"/>
      <c r="N3" s="176"/>
      <c r="O3" s="176"/>
      <c r="P3" s="176"/>
      <c r="Q3" s="177"/>
      <c r="R3" s="103"/>
      <c r="S3" s="68" t="str">
        <f>[1]info!F8</f>
        <v>DCE indice B</v>
      </c>
    </row>
    <row r="4" spans="2:19">
      <c r="L4" s="178"/>
      <c r="M4" s="179"/>
      <c r="N4" s="179"/>
      <c r="O4" s="179"/>
      <c r="P4" s="179"/>
      <c r="Q4" s="180"/>
      <c r="R4" s="103"/>
    </row>
    <row r="5" spans="2:19">
      <c r="B5" s="67"/>
      <c r="C5" s="99"/>
      <c r="D5" s="99"/>
      <c r="E5" s="99"/>
      <c r="F5" s="99"/>
      <c r="L5" s="178"/>
      <c r="M5" s="179"/>
      <c r="N5" s="179"/>
      <c r="O5" s="179"/>
      <c r="P5" s="179"/>
      <c r="Q5" s="180"/>
      <c r="R5" s="103"/>
      <c r="S5" s="98"/>
    </row>
    <row r="6" spans="2:19">
      <c r="B6" s="97"/>
      <c r="C6" s="64"/>
      <c r="D6" s="64"/>
      <c r="L6" s="181"/>
      <c r="M6" s="182"/>
      <c r="N6" s="182"/>
      <c r="O6" s="182"/>
      <c r="P6" s="182"/>
      <c r="Q6" s="183"/>
      <c r="R6" s="103"/>
    </row>
    <row r="7" spans="2:19" ht="17.100000000000001" customHeight="1"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</row>
    <row r="8" spans="2:19" ht="17.100000000000001" customHeight="1" thickBot="1"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</row>
    <row r="9" spans="2:19" s="78" customFormat="1" ht="14.1" customHeight="1">
      <c r="B9" s="169" t="s">
        <v>105</v>
      </c>
      <c r="C9" s="172" t="s">
        <v>7</v>
      </c>
      <c r="D9" s="172"/>
      <c r="E9" s="172"/>
      <c r="F9" s="172"/>
      <c r="G9" s="172" t="s">
        <v>13</v>
      </c>
      <c r="H9" s="191" t="s">
        <v>89</v>
      </c>
      <c r="I9" s="189" t="s">
        <v>84</v>
      </c>
      <c r="J9" s="190"/>
      <c r="K9" s="189" t="s">
        <v>83</v>
      </c>
      <c r="L9" s="190"/>
      <c r="M9" s="189" t="s">
        <v>82</v>
      </c>
      <c r="N9" s="190"/>
      <c r="O9" s="106" t="s">
        <v>81</v>
      </c>
      <c r="P9" s="106" t="s">
        <v>80</v>
      </c>
      <c r="Q9" s="163" t="s">
        <v>88</v>
      </c>
      <c r="R9" s="193" t="s">
        <v>85</v>
      </c>
      <c r="S9" s="184" t="s">
        <v>79</v>
      </c>
    </row>
    <row r="10" spans="2:19" s="78" customFormat="1" ht="12.95" customHeight="1">
      <c r="B10" s="170"/>
      <c r="C10" s="173"/>
      <c r="D10" s="173"/>
      <c r="E10" s="173"/>
      <c r="F10" s="173"/>
      <c r="G10" s="173"/>
      <c r="H10" s="192"/>
      <c r="I10" s="107" t="s">
        <v>87</v>
      </c>
      <c r="J10" s="107" t="s">
        <v>86</v>
      </c>
      <c r="K10" s="107" t="s">
        <v>87</v>
      </c>
      <c r="L10" s="107" t="s">
        <v>86</v>
      </c>
      <c r="M10" s="107" t="s">
        <v>87</v>
      </c>
      <c r="N10" s="107" t="s">
        <v>86</v>
      </c>
      <c r="O10" s="107" t="s">
        <v>87</v>
      </c>
      <c r="P10" s="107" t="s">
        <v>86</v>
      </c>
      <c r="Q10" s="164"/>
      <c r="R10" s="194"/>
      <c r="S10" s="185"/>
    </row>
    <row r="11" spans="2:19" s="78" customFormat="1" ht="15" customHeight="1" thickBot="1">
      <c r="B11" s="171"/>
      <c r="C11" s="174"/>
      <c r="D11" s="174"/>
      <c r="E11" s="174"/>
      <c r="F11" s="174"/>
      <c r="G11" s="174"/>
      <c r="H11" s="108" t="s">
        <v>78</v>
      </c>
      <c r="I11" s="108" t="s">
        <v>78</v>
      </c>
      <c r="J11" s="108" t="s">
        <v>78</v>
      </c>
      <c r="K11" s="108" t="s">
        <v>78</v>
      </c>
      <c r="L11" s="108" t="s">
        <v>78</v>
      </c>
      <c r="M11" s="108" t="s">
        <v>78</v>
      </c>
      <c r="N11" s="108" t="s">
        <v>78</v>
      </c>
      <c r="O11" s="108" t="s">
        <v>78</v>
      </c>
      <c r="P11" s="108" t="s">
        <v>78</v>
      </c>
      <c r="Q11" s="165"/>
      <c r="R11" s="195"/>
      <c r="S11" s="186"/>
    </row>
    <row r="12" spans="2:19" s="78" customFormat="1" ht="15" customHeight="1">
      <c r="B12" s="83"/>
      <c r="C12" s="86"/>
      <c r="D12" s="85"/>
      <c r="E12" s="85"/>
      <c r="F12" s="84"/>
      <c r="G12" s="83"/>
      <c r="H12" s="82"/>
      <c r="I12" s="82"/>
      <c r="J12" s="82"/>
      <c r="K12" s="82"/>
      <c r="L12" s="82"/>
      <c r="M12" s="82"/>
      <c r="N12" s="82"/>
      <c r="O12" s="82"/>
      <c r="P12" s="82"/>
      <c r="Q12" s="135"/>
      <c r="R12" s="151"/>
      <c r="S12" s="127"/>
    </row>
    <row r="13" spans="2:19" s="87" customFormat="1" ht="12">
      <c r="B13" s="83" t="s">
        <v>15</v>
      </c>
      <c r="C13" s="86"/>
      <c r="D13" s="161" t="s">
        <v>43</v>
      </c>
      <c r="E13" s="161"/>
      <c r="F13" s="162"/>
      <c r="G13" s="80" t="s">
        <v>41</v>
      </c>
      <c r="H13" s="79"/>
      <c r="I13" s="79"/>
      <c r="J13" s="79"/>
      <c r="K13" s="79"/>
      <c r="L13" s="79"/>
      <c r="M13" s="79"/>
      <c r="N13" s="79"/>
      <c r="O13" s="79"/>
      <c r="P13" s="79"/>
      <c r="Q13" s="136"/>
      <c r="R13" s="152"/>
      <c r="S13" s="128"/>
    </row>
    <row r="14" spans="2:19" s="78" customFormat="1" ht="12">
      <c r="B14" s="83"/>
      <c r="C14" s="86"/>
      <c r="D14" s="85"/>
      <c r="E14" s="85"/>
      <c r="F14" s="84"/>
      <c r="G14" s="83"/>
      <c r="H14" s="79"/>
      <c r="I14" s="82"/>
      <c r="J14" s="79"/>
      <c r="K14" s="82"/>
      <c r="L14" s="79"/>
      <c r="M14" s="82"/>
      <c r="N14" s="79"/>
      <c r="O14" s="82"/>
      <c r="P14" s="79"/>
      <c r="Q14" s="136"/>
      <c r="R14" s="128"/>
      <c r="S14" s="128"/>
    </row>
    <row r="15" spans="2:19" s="87" customFormat="1" ht="12">
      <c r="B15" s="83" t="s">
        <v>16</v>
      </c>
      <c r="C15" s="86"/>
      <c r="D15" s="161" t="s">
        <v>42</v>
      </c>
      <c r="E15" s="161"/>
      <c r="F15" s="162"/>
      <c r="G15" s="80"/>
      <c r="H15" s="79"/>
      <c r="I15" s="79"/>
      <c r="J15" s="79"/>
      <c r="K15" s="79"/>
      <c r="L15" s="79"/>
      <c r="M15" s="79"/>
      <c r="N15" s="79"/>
      <c r="O15" s="79"/>
      <c r="P15" s="79"/>
      <c r="Q15" s="136"/>
      <c r="R15" s="128"/>
      <c r="S15" s="129"/>
    </row>
    <row r="16" spans="2:19" s="87" customFormat="1" ht="12">
      <c r="B16" s="83"/>
      <c r="C16" s="86"/>
      <c r="D16" s="94"/>
      <c r="E16" s="94"/>
      <c r="F16" s="93"/>
      <c r="G16" s="80"/>
      <c r="H16" s="79"/>
      <c r="I16" s="79"/>
      <c r="J16" s="79"/>
      <c r="K16" s="79"/>
      <c r="L16" s="79"/>
      <c r="M16" s="79"/>
      <c r="N16" s="79"/>
      <c r="O16" s="79"/>
      <c r="P16" s="79"/>
      <c r="Q16" s="136"/>
      <c r="R16" s="128"/>
      <c r="S16" s="129"/>
    </row>
    <row r="17" spans="2:21" s="87" customFormat="1" ht="12">
      <c r="B17" s="89" t="s">
        <v>19</v>
      </c>
      <c r="C17" s="86"/>
      <c r="D17" s="87" t="s">
        <v>38</v>
      </c>
      <c r="F17" s="91"/>
      <c r="G17" s="80"/>
      <c r="H17" s="79"/>
      <c r="I17" s="79"/>
      <c r="J17" s="79"/>
      <c r="K17" s="79"/>
      <c r="L17" s="79"/>
      <c r="M17" s="79"/>
      <c r="N17" s="79"/>
      <c r="O17" s="79"/>
      <c r="P17" s="79"/>
      <c r="Q17" s="136"/>
      <c r="R17" s="129"/>
      <c r="S17" s="129"/>
    </row>
    <row r="18" spans="2:21" s="87" customFormat="1" ht="12">
      <c r="B18" s="89" t="s">
        <v>22</v>
      </c>
      <c r="C18" s="86"/>
      <c r="D18" s="87" t="s">
        <v>33</v>
      </c>
      <c r="F18" s="91"/>
      <c r="G18" s="80"/>
      <c r="H18" s="79"/>
      <c r="I18" s="79"/>
      <c r="J18" s="79"/>
      <c r="K18" s="79"/>
      <c r="L18" s="79"/>
      <c r="M18" s="79"/>
      <c r="N18" s="79"/>
      <c r="O18" s="79"/>
      <c r="P18" s="79"/>
      <c r="Q18" s="136"/>
      <c r="R18" s="129"/>
      <c r="S18" s="129"/>
    </row>
    <row r="19" spans="2:21" s="87" customFormat="1" ht="12">
      <c r="B19" s="89"/>
      <c r="C19" s="86"/>
      <c r="E19" s="87" t="s">
        <v>77</v>
      </c>
      <c r="F19" s="91"/>
      <c r="G19" s="80"/>
      <c r="H19" s="79"/>
      <c r="I19" s="79"/>
      <c r="J19" s="79"/>
      <c r="K19" s="79"/>
      <c r="L19" s="79"/>
      <c r="M19" s="79"/>
      <c r="N19" s="79"/>
      <c r="O19" s="79"/>
      <c r="P19" s="79"/>
      <c r="Q19" s="136"/>
      <c r="R19" s="129"/>
      <c r="S19" s="129"/>
    </row>
    <row r="20" spans="2:21" s="87" customFormat="1">
      <c r="B20" s="89"/>
      <c r="C20" s="86"/>
      <c r="F20" s="91" t="s">
        <v>75</v>
      </c>
      <c r="G20" s="80" t="s">
        <v>44</v>
      </c>
      <c r="H20" s="79"/>
      <c r="I20" s="79">
        <v>2</v>
      </c>
      <c r="J20" s="79"/>
      <c r="K20" s="79">
        <v>2</v>
      </c>
      <c r="L20" s="79">
        <v>2</v>
      </c>
      <c r="M20" s="79">
        <v>1</v>
      </c>
      <c r="N20" s="79">
        <v>1</v>
      </c>
      <c r="O20" s="79">
        <v>1</v>
      </c>
      <c r="P20" s="79"/>
      <c r="Q20" s="137">
        <f t="shared" ref="Q20:Q26" si="0">SUM(H20:P20)</f>
        <v>9</v>
      </c>
      <c r="R20" s="129"/>
      <c r="S20" s="129">
        <f>Q20*R20</f>
        <v>0</v>
      </c>
    </row>
    <row r="21" spans="2:21" s="87" customFormat="1">
      <c r="B21" s="89"/>
      <c r="C21" s="86"/>
      <c r="F21" s="91" t="s">
        <v>74</v>
      </c>
      <c r="G21" s="80" t="s">
        <v>73</v>
      </c>
      <c r="H21" s="150"/>
      <c r="I21" s="79">
        <v>4</v>
      </c>
      <c r="J21" s="79"/>
      <c r="K21" s="79">
        <v>11</v>
      </c>
      <c r="L21" s="79">
        <v>8</v>
      </c>
      <c r="M21" s="79">
        <v>3</v>
      </c>
      <c r="N21" s="79">
        <v>1</v>
      </c>
      <c r="O21" s="79">
        <v>1</v>
      </c>
      <c r="P21" s="79"/>
      <c r="Q21" s="137">
        <f t="shared" si="0"/>
        <v>28</v>
      </c>
      <c r="R21" s="129"/>
      <c r="S21" s="129">
        <f t="shared" ref="S21:S26" si="1">Q21*R21</f>
        <v>0</v>
      </c>
    </row>
    <row r="22" spans="2:21" s="87" customFormat="1">
      <c r="B22" s="89"/>
      <c r="C22" s="86"/>
      <c r="F22" s="95" t="s">
        <v>72</v>
      </c>
      <c r="G22" s="80" t="s">
        <v>32</v>
      </c>
      <c r="H22" s="150"/>
      <c r="I22" s="79">
        <v>2</v>
      </c>
      <c r="J22" s="79"/>
      <c r="K22" s="79">
        <v>2</v>
      </c>
      <c r="L22" s="79">
        <v>2</v>
      </c>
      <c r="M22" s="79">
        <v>1</v>
      </c>
      <c r="N22" s="79">
        <v>1</v>
      </c>
      <c r="O22" s="79">
        <v>1</v>
      </c>
      <c r="P22" s="79"/>
      <c r="Q22" s="137">
        <f t="shared" si="0"/>
        <v>9</v>
      </c>
      <c r="R22" s="129"/>
      <c r="S22" s="129">
        <f t="shared" si="1"/>
        <v>0</v>
      </c>
    </row>
    <row r="23" spans="2:21" s="87" customFormat="1">
      <c r="B23" s="89"/>
      <c r="C23" s="86"/>
      <c r="E23" s="87" t="s">
        <v>76</v>
      </c>
      <c r="F23" s="91"/>
      <c r="G23" s="80"/>
      <c r="H23" s="150"/>
      <c r="I23" s="79"/>
      <c r="J23" s="79"/>
      <c r="K23" s="79"/>
      <c r="L23" s="79"/>
      <c r="M23" s="79"/>
      <c r="N23" s="79"/>
      <c r="O23" s="79"/>
      <c r="P23" s="79"/>
      <c r="Q23" s="137">
        <f t="shared" si="0"/>
        <v>0</v>
      </c>
      <c r="R23" s="129"/>
      <c r="S23" s="129">
        <f t="shared" si="1"/>
        <v>0</v>
      </c>
    </row>
    <row r="24" spans="2:21" s="87" customFormat="1">
      <c r="B24" s="89"/>
      <c r="C24" s="86"/>
      <c r="F24" s="91" t="s">
        <v>75</v>
      </c>
      <c r="G24" s="80" t="s">
        <v>44</v>
      </c>
      <c r="H24" s="150"/>
      <c r="I24" s="79">
        <v>2</v>
      </c>
      <c r="J24" s="79"/>
      <c r="K24" s="79">
        <v>2</v>
      </c>
      <c r="L24" s="79">
        <v>2</v>
      </c>
      <c r="M24" s="79">
        <v>1</v>
      </c>
      <c r="N24" s="79">
        <v>1</v>
      </c>
      <c r="O24" s="79">
        <v>1</v>
      </c>
      <c r="P24" s="79"/>
      <c r="Q24" s="137">
        <f t="shared" si="0"/>
        <v>9</v>
      </c>
      <c r="R24" s="129"/>
      <c r="S24" s="129">
        <f>Q24*R24</f>
        <v>0</v>
      </c>
    </row>
    <row r="25" spans="2:21" s="87" customFormat="1">
      <c r="B25" s="89"/>
      <c r="C25" s="86"/>
      <c r="F25" s="91" t="s">
        <v>74</v>
      </c>
      <c r="G25" s="80" t="s">
        <v>73</v>
      </c>
      <c r="H25" s="150"/>
      <c r="I25" s="79">
        <v>1</v>
      </c>
      <c r="J25" s="79"/>
      <c r="K25" s="79">
        <v>5</v>
      </c>
      <c r="L25" s="79">
        <v>4</v>
      </c>
      <c r="M25" s="79">
        <v>1</v>
      </c>
      <c r="N25" s="79">
        <v>1</v>
      </c>
      <c r="O25" s="79">
        <v>1</v>
      </c>
      <c r="P25" s="79"/>
      <c r="Q25" s="137">
        <f t="shared" si="0"/>
        <v>13</v>
      </c>
      <c r="R25" s="129"/>
      <c r="S25" s="129">
        <f t="shared" si="1"/>
        <v>0</v>
      </c>
    </row>
    <row r="26" spans="2:21" s="87" customFormat="1">
      <c r="B26" s="89"/>
      <c r="C26" s="86"/>
      <c r="F26" s="95" t="s">
        <v>72</v>
      </c>
      <c r="G26" s="80" t="s">
        <v>32</v>
      </c>
      <c r="H26" s="150"/>
      <c r="I26" s="79">
        <v>2</v>
      </c>
      <c r="J26" s="79"/>
      <c r="K26" s="79">
        <v>2</v>
      </c>
      <c r="L26" s="79">
        <v>2</v>
      </c>
      <c r="M26" s="79">
        <v>1</v>
      </c>
      <c r="N26" s="79">
        <v>1</v>
      </c>
      <c r="O26" s="79">
        <v>1</v>
      </c>
      <c r="P26" s="79"/>
      <c r="Q26" s="137">
        <f t="shared" si="0"/>
        <v>9</v>
      </c>
      <c r="R26" s="129"/>
      <c r="S26" s="129">
        <f t="shared" si="1"/>
        <v>0</v>
      </c>
    </row>
    <row r="27" spans="2:21" s="87" customFormat="1" thickBot="1">
      <c r="B27" s="89"/>
      <c r="C27" s="86"/>
      <c r="F27" s="91"/>
      <c r="G27" s="80"/>
      <c r="H27" s="79"/>
      <c r="I27" s="79"/>
      <c r="J27" s="79"/>
      <c r="K27" s="79"/>
      <c r="L27" s="79"/>
      <c r="M27" s="79"/>
      <c r="N27" s="79"/>
      <c r="O27" s="79"/>
      <c r="P27" s="79"/>
      <c r="Q27" s="136"/>
      <c r="R27" s="153"/>
      <c r="S27" s="129"/>
    </row>
    <row r="28" spans="2:21" s="148" customFormat="1" ht="13.5" thickBot="1">
      <c r="B28" s="139"/>
      <c r="C28" s="140"/>
      <c r="D28" s="141"/>
      <c r="E28" s="141"/>
      <c r="F28" s="142" t="str">
        <f>"Sous total "&amp;B15&amp;" hors taxes"</f>
        <v>Sous total 3.2 hors taxes</v>
      </c>
      <c r="G28" s="143"/>
      <c r="H28" s="144"/>
      <c r="I28" s="145"/>
      <c r="J28" s="144"/>
      <c r="K28" s="145"/>
      <c r="L28" s="144"/>
      <c r="M28" s="145"/>
      <c r="N28" s="144"/>
      <c r="O28" s="145"/>
      <c r="P28" s="144"/>
      <c r="Q28" s="144"/>
      <c r="R28" s="154"/>
      <c r="S28" s="149">
        <f>SUM(S14:S26)</f>
        <v>0</v>
      </c>
      <c r="T28" s="146"/>
      <c r="U28" s="147"/>
    </row>
    <row r="29" spans="2:21" s="78" customFormat="1" ht="12">
      <c r="B29" s="83"/>
      <c r="C29" s="86"/>
      <c r="D29" s="85"/>
      <c r="E29" s="85"/>
      <c r="F29" s="84"/>
      <c r="G29" s="83"/>
      <c r="H29" s="79"/>
      <c r="I29" s="82"/>
      <c r="J29" s="79"/>
      <c r="K29" s="82"/>
      <c r="L29" s="79"/>
      <c r="M29" s="82"/>
      <c r="N29" s="79"/>
      <c r="O29" s="82"/>
      <c r="P29" s="79"/>
      <c r="Q29" s="136"/>
      <c r="R29" s="129"/>
      <c r="S29" s="129"/>
    </row>
    <row r="30" spans="2:21" s="87" customFormat="1" ht="12">
      <c r="B30" s="83" t="s">
        <v>17</v>
      </c>
      <c r="C30" s="86"/>
      <c r="D30" s="161" t="s">
        <v>40</v>
      </c>
      <c r="E30" s="161"/>
      <c r="F30" s="162"/>
      <c r="G30" s="80"/>
      <c r="H30" s="79"/>
      <c r="I30" s="79"/>
      <c r="J30" s="79"/>
      <c r="K30" s="79"/>
      <c r="L30" s="79"/>
      <c r="M30" s="79"/>
      <c r="N30" s="79"/>
      <c r="O30" s="79"/>
      <c r="P30" s="79"/>
      <c r="Q30" s="136"/>
      <c r="R30" s="129"/>
      <c r="S30" s="129"/>
    </row>
    <row r="31" spans="2:21" s="87" customFormat="1" ht="12">
      <c r="B31" s="83"/>
      <c r="C31" s="86"/>
      <c r="D31" s="161"/>
      <c r="E31" s="161"/>
      <c r="F31" s="162"/>
      <c r="G31" s="80"/>
      <c r="H31" s="79"/>
      <c r="I31" s="79"/>
      <c r="J31" s="79"/>
      <c r="K31" s="79"/>
      <c r="L31" s="79"/>
      <c r="M31" s="79"/>
      <c r="N31" s="79"/>
      <c r="O31" s="79"/>
      <c r="P31" s="79"/>
      <c r="Q31" s="136"/>
      <c r="R31" s="129"/>
      <c r="S31" s="129"/>
    </row>
    <row r="32" spans="2:21" s="87" customFormat="1" ht="12">
      <c r="B32" s="89" t="s">
        <v>20</v>
      </c>
      <c r="C32" s="86"/>
      <c r="D32" s="87" t="s">
        <v>71</v>
      </c>
      <c r="F32" s="91"/>
      <c r="G32" s="80" t="s">
        <v>41</v>
      </c>
      <c r="H32" s="79"/>
      <c r="I32" s="79"/>
      <c r="J32" s="79"/>
      <c r="K32" s="79"/>
      <c r="L32" s="79"/>
      <c r="M32" s="79"/>
      <c r="N32" s="79"/>
      <c r="O32" s="79"/>
      <c r="P32" s="79"/>
      <c r="Q32" s="136"/>
      <c r="R32" s="129"/>
      <c r="S32" s="129"/>
    </row>
    <row r="33" spans="2:19" s="87" customFormat="1" ht="12">
      <c r="B33" s="89" t="s">
        <v>23</v>
      </c>
      <c r="C33" s="86"/>
      <c r="D33" s="87" t="s">
        <v>39</v>
      </c>
      <c r="F33" s="91"/>
      <c r="G33" s="80"/>
      <c r="H33" s="79"/>
      <c r="I33" s="79"/>
      <c r="J33" s="79"/>
      <c r="K33" s="79"/>
      <c r="L33" s="79"/>
      <c r="M33" s="79"/>
      <c r="N33" s="79"/>
      <c r="O33" s="79"/>
      <c r="P33" s="79"/>
      <c r="Q33" s="136"/>
      <c r="R33" s="129"/>
      <c r="S33" s="129"/>
    </row>
    <row r="34" spans="2:19" s="87" customFormat="1" ht="12">
      <c r="B34" s="89" t="s">
        <v>98</v>
      </c>
      <c r="C34" s="86"/>
      <c r="E34" s="87" t="s">
        <v>70</v>
      </c>
      <c r="F34" s="91"/>
      <c r="G34" s="80"/>
      <c r="H34" s="79"/>
      <c r="I34" s="79"/>
      <c r="J34" s="79"/>
      <c r="K34" s="79"/>
      <c r="L34" s="79"/>
      <c r="M34" s="79"/>
      <c r="N34" s="79"/>
      <c r="O34" s="79"/>
      <c r="P34" s="79"/>
      <c r="Q34" s="136"/>
      <c r="R34" s="129"/>
      <c r="S34" s="129"/>
    </row>
    <row r="35" spans="2:19" s="87" customFormat="1">
      <c r="B35" s="89"/>
      <c r="C35" s="86"/>
      <c r="F35" s="91" t="s">
        <v>69</v>
      </c>
      <c r="G35" s="80" t="s">
        <v>32</v>
      </c>
      <c r="H35" s="79"/>
      <c r="I35" s="79"/>
      <c r="J35" s="79"/>
      <c r="K35" s="79"/>
      <c r="L35" s="79"/>
      <c r="M35" s="79"/>
      <c r="N35" s="79"/>
      <c r="O35" s="79"/>
      <c r="P35" s="79">
        <v>1</v>
      </c>
      <c r="Q35" s="137">
        <f t="shared" ref="Q35:Q66" si="2">SUM(H35:P35)</f>
        <v>1</v>
      </c>
      <c r="R35" s="129"/>
      <c r="S35" s="129">
        <f>Q35*R35</f>
        <v>0</v>
      </c>
    </row>
    <row r="36" spans="2:19" s="87" customFormat="1">
      <c r="B36" s="90"/>
      <c r="C36" s="86"/>
      <c r="F36" s="91" t="s">
        <v>68</v>
      </c>
      <c r="G36" s="80" t="s">
        <v>32</v>
      </c>
      <c r="H36" s="79"/>
      <c r="I36" s="79"/>
      <c r="J36" s="79"/>
      <c r="K36" s="79"/>
      <c r="L36" s="79"/>
      <c r="M36" s="79"/>
      <c r="N36" s="79"/>
      <c r="O36" s="79"/>
      <c r="P36" s="79">
        <v>1</v>
      </c>
      <c r="Q36" s="137">
        <f t="shared" si="2"/>
        <v>1</v>
      </c>
      <c r="R36" s="129"/>
      <c r="S36" s="129">
        <f t="shared" ref="S36:S66" si="3">Q36*R36</f>
        <v>0</v>
      </c>
    </row>
    <row r="37" spans="2:19" s="87" customFormat="1">
      <c r="B37" s="89"/>
      <c r="C37" s="86"/>
      <c r="F37" s="91" t="s">
        <v>67</v>
      </c>
      <c r="G37" s="80" t="s">
        <v>32</v>
      </c>
      <c r="H37" s="79"/>
      <c r="I37" s="79"/>
      <c r="J37" s="79"/>
      <c r="K37" s="79"/>
      <c r="L37" s="79"/>
      <c r="M37" s="79"/>
      <c r="N37" s="79"/>
      <c r="O37" s="79"/>
      <c r="P37" s="79">
        <v>1</v>
      </c>
      <c r="Q37" s="137">
        <f t="shared" si="2"/>
        <v>1</v>
      </c>
      <c r="R37" s="129"/>
      <c r="S37" s="129">
        <f t="shared" si="3"/>
        <v>0</v>
      </c>
    </row>
    <row r="38" spans="2:19" s="87" customFormat="1">
      <c r="B38" s="90"/>
      <c r="C38" s="86"/>
      <c r="F38" s="91" t="s">
        <v>66</v>
      </c>
      <c r="G38" s="80" t="s">
        <v>32</v>
      </c>
      <c r="H38" s="79"/>
      <c r="I38" s="79"/>
      <c r="J38" s="79"/>
      <c r="K38" s="79"/>
      <c r="L38" s="79"/>
      <c r="M38" s="79"/>
      <c r="N38" s="79"/>
      <c r="O38" s="79"/>
      <c r="P38" s="79">
        <v>1</v>
      </c>
      <c r="Q38" s="137">
        <f t="shared" si="2"/>
        <v>1</v>
      </c>
      <c r="R38" s="129"/>
      <c r="S38" s="129">
        <f t="shared" si="3"/>
        <v>0</v>
      </c>
    </row>
    <row r="39" spans="2:19" s="87" customFormat="1">
      <c r="B39" s="90"/>
      <c r="C39" s="86"/>
      <c r="F39" s="91" t="s">
        <v>65</v>
      </c>
      <c r="G39" s="80" t="s">
        <v>32</v>
      </c>
      <c r="H39" s="79"/>
      <c r="I39" s="79"/>
      <c r="J39" s="79"/>
      <c r="K39" s="79"/>
      <c r="L39" s="79"/>
      <c r="M39" s="79"/>
      <c r="N39" s="79"/>
      <c r="O39" s="79"/>
      <c r="P39" s="79">
        <v>2</v>
      </c>
      <c r="Q39" s="137">
        <f t="shared" si="2"/>
        <v>2</v>
      </c>
      <c r="R39" s="129"/>
      <c r="S39" s="129">
        <f t="shared" si="3"/>
        <v>0</v>
      </c>
    </row>
    <row r="40" spans="2:19" s="87" customFormat="1">
      <c r="B40" s="89"/>
      <c r="C40" s="86"/>
      <c r="F40" s="91" t="s">
        <v>64</v>
      </c>
      <c r="G40" s="80" t="s">
        <v>32</v>
      </c>
      <c r="H40" s="79"/>
      <c r="I40" s="79"/>
      <c r="J40" s="79"/>
      <c r="K40" s="79"/>
      <c r="L40" s="79"/>
      <c r="M40" s="79"/>
      <c r="N40" s="79"/>
      <c r="O40" s="79"/>
      <c r="P40" s="79">
        <v>2</v>
      </c>
      <c r="Q40" s="137">
        <f t="shared" si="2"/>
        <v>2</v>
      </c>
      <c r="R40" s="129"/>
      <c r="S40" s="129">
        <f t="shared" si="3"/>
        <v>0</v>
      </c>
    </row>
    <row r="41" spans="2:19" s="87" customFormat="1">
      <c r="B41" s="90"/>
      <c r="C41" s="86"/>
      <c r="F41" s="91" t="s">
        <v>63</v>
      </c>
      <c r="G41" s="80" t="s">
        <v>32</v>
      </c>
      <c r="H41" s="79"/>
      <c r="I41" s="79"/>
      <c r="J41" s="79"/>
      <c r="K41" s="79"/>
      <c r="L41" s="79"/>
      <c r="M41" s="79"/>
      <c r="N41" s="79"/>
      <c r="O41" s="79">
        <v>2</v>
      </c>
      <c r="P41" s="79"/>
      <c r="Q41" s="137">
        <f t="shared" si="2"/>
        <v>2</v>
      </c>
      <c r="R41" s="129"/>
      <c r="S41" s="129">
        <f t="shared" si="3"/>
        <v>0</v>
      </c>
    </row>
    <row r="42" spans="2:19" s="87" customFormat="1">
      <c r="B42" s="89" t="s">
        <v>98</v>
      </c>
      <c r="C42" s="86"/>
      <c r="E42" s="87" t="s">
        <v>62</v>
      </c>
      <c r="F42" s="91"/>
      <c r="G42" s="80"/>
      <c r="H42" s="79"/>
      <c r="I42" s="79"/>
      <c r="J42" s="79"/>
      <c r="K42" s="79"/>
      <c r="L42" s="79"/>
      <c r="M42" s="79"/>
      <c r="N42" s="79"/>
      <c r="O42" s="79"/>
      <c r="P42" s="79"/>
      <c r="Q42" s="137">
        <f t="shared" si="2"/>
        <v>0</v>
      </c>
      <c r="R42" s="129"/>
      <c r="S42" s="129">
        <f t="shared" si="3"/>
        <v>0</v>
      </c>
    </row>
    <row r="43" spans="2:19" s="87" customFormat="1">
      <c r="B43" s="89"/>
      <c r="C43" s="86"/>
      <c r="F43" s="91" t="s">
        <v>61</v>
      </c>
      <c r="G43" s="80" t="s">
        <v>32</v>
      </c>
      <c r="H43" s="79"/>
      <c r="I43" s="79"/>
      <c r="J43" s="79"/>
      <c r="K43" s="79"/>
      <c r="L43" s="79"/>
      <c r="M43" s="79"/>
      <c r="N43" s="79"/>
      <c r="O43" s="79"/>
      <c r="P43" s="79">
        <v>1</v>
      </c>
      <c r="Q43" s="137">
        <f t="shared" si="2"/>
        <v>1</v>
      </c>
      <c r="R43" s="129"/>
      <c r="S43" s="129">
        <f t="shared" si="3"/>
        <v>0</v>
      </c>
    </row>
    <row r="44" spans="2:19" s="87" customFormat="1">
      <c r="B44" s="89"/>
      <c r="C44" s="86"/>
      <c r="F44" s="91" t="s">
        <v>60</v>
      </c>
      <c r="G44" s="80" t="s">
        <v>32</v>
      </c>
      <c r="H44" s="79"/>
      <c r="I44" s="79"/>
      <c r="J44" s="79"/>
      <c r="K44" s="79"/>
      <c r="L44" s="79"/>
      <c r="M44" s="79"/>
      <c r="N44" s="79"/>
      <c r="O44" s="79"/>
      <c r="P44" s="79">
        <v>1</v>
      </c>
      <c r="Q44" s="137">
        <f t="shared" si="2"/>
        <v>1</v>
      </c>
      <c r="R44" s="129"/>
      <c r="S44" s="129">
        <f t="shared" si="3"/>
        <v>0</v>
      </c>
    </row>
    <row r="45" spans="2:19" s="87" customFormat="1">
      <c r="B45" s="89" t="s">
        <v>98</v>
      </c>
      <c r="C45" s="86"/>
      <c r="E45" s="187" t="s">
        <v>104</v>
      </c>
      <c r="F45" s="188"/>
      <c r="G45" s="80" t="s">
        <v>32</v>
      </c>
      <c r="H45" s="79"/>
      <c r="I45" s="79"/>
      <c r="J45" s="79"/>
      <c r="K45" s="79"/>
      <c r="L45" s="79"/>
      <c r="M45" s="79"/>
      <c r="N45" s="79"/>
      <c r="O45" s="79"/>
      <c r="P45" s="79">
        <v>1</v>
      </c>
      <c r="Q45" s="137">
        <f t="shared" si="2"/>
        <v>1</v>
      </c>
      <c r="R45" s="129"/>
      <c r="S45" s="129">
        <f t="shared" si="3"/>
        <v>0</v>
      </c>
    </row>
    <row r="46" spans="2:19" s="87" customFormat="1">
      <c r="B46" s="89" t="s">
        <v>24</v>
      </c>
      <c r="C46" s="86"/>
      <c r="D46" s="87" t="s">
        <v>37</v>
      </c>
      <c r="F46" s="91"/>
      <c r="G46" s="80"/>
      <c r="H46" s="79"/>
      <c r="I46" s="79"/>
      <c r="J46" s="79"/>
      <c r="K46" s="79"/>
      <c r="L46" s="79"/>
      <c r="M46" s="79"/>
      <c r="N46" s="79"/>
      <c r="O46" s="79"/>
      <c r="P46" s="79"/>
      <c r="Q46" s="137">
        <f t="shared" si="2"/>
        <v>0</v>
      </c>
      <c r="R46" s="129"/>
      <c r="S46" s="129">
        <f t="shared" si="3"/>
        <v>0</v>
      </c>
    </row>
    <row r="47" spans="2:19" s="87" customFormat="1" ht="12.95" customHeight="1">
      <c r="B47" s="89" t="s">
        <v>99</v>
      </c>
      <c r="C47" s="86"/>
      <c r="E47" s="187" t="s">
        <v>104</v>
      </c>
      <c r="F47" s="188"/>
      <c r="G47" s="80" t="s">
        <v>32</v>
      </c>
      <c r="H47" s="79"/>
      <c r="I47" s="79"/>
      <c r="J47" s="79"/>
      <c r="K47" s="79"/>
      <c r="L47" s="79"/>
      <c r="M47" s="79"/>
      <c r="N47" s="79"/>
      <c r="O47" s="79">
        <v>1</v>
      </c>
      <c r="P47" s="79"/>
      <c r="Q47" s="137">
        <f t="shared" si="2"/>
        <v>1</v>
      </c>
      <c r="R47" s="129"/>
      <c r="S47" s="129">
        <f t="shared" si="3"/>
        <v>0</v>
      </c>
    </row>
    <row r="48" spans="2:19" s="87" customFormat="1">
      <c r="B48" s="89" t="s">
        <v>95</v>
      </c>
      <c r="C48" s="86"/>
      <c r="D48" s="87" t="s">
        <v>36</v>
      </c>
      <c r="F48" s="91"/>
      <c r="G48" s="80"/>
      <c r="H48" s="79"/>
      <c r="I48" s="79"/>
      <c r="J48" s="79"/>
      <c r="K48" s="79"/>
      <c r="L48" s="79"/>
      <c r="M48" s="79"/>
      <c r="N48" s="79"/>
      <c r="O48" s="79"/>
      <c r="P48" s="79"/>
      <c r="Q48" s="137">
        <f t="shared" si="2"/>
        <v>0</v>
      </c>
      <c r="R48" s="129"/>
      <c r="S48" s="129">
        <f t="shared" si="3"/>
        <v>0</v>
      </c>
    </row>
    <row r="49" spans="2:19" s="87" customFormat="1" ht="12.95" customHeight="1">
      <c r="B49" s="89" t="s">
        <v>96</v>
      </c>
      <c r="C49" s="86"/>
      <c r="E49" s="187" t="s">
        <v>104</v>
      </c>
      <c r="F49" s="188"/>
      <c r="G49" s="80" t="s">
        <v>32</v>
      </c>
      <c r="H49" s="79"/>
      <c r="I49" s="79"/>
      <c r="J49" s="79"/>
      <c r="K49" s="79"/>
      <c r="L49" s="79"/>
      <c r="M49" s="79">
        <v>1</v>
      </c>
      <c r="N49" s="79"/>
      <c r="O49" s="79"/>
      <c r="P49" s="79"/>
      <c r="Q49" s="137">
        <f t="shared" si="2"/>
        <v>1</v>
      </c>
      <c r="R49" s="129"/>
      <c r="S49" s="129">
        <f t="shared" si="3"/>
        <v>0</v>
      </c>
    </row>
    <row r="50" spans="2:19" s="87" customFormat="1">
      <c r="B50" s="89" t="s">
        <v>97</v>
      </c>
      <c r="C50" s="86"/>
      <c r="E50" s="87" t="s">
        <v>59</v>
      </c>
      <c r="F50" s="91"/>
      <c r="G50" s="80"/>
      <c r="H50" s="79"/>
      <c r="I50" s="79"/>
      <c r="J50" s="79"/>
      <c r="K50" s="79"/>
      <c r="L50" s="79"/>
      <c r="M50" s="79"/>
      <c r="N50" s="79"/>
      <c r="O50" s="79"/>
      <c r="P50" s="79"/>
      <c r="Q50" s="137">
        <f t="shared" si="2"/>
        <v>0</v>
      </c>
      <c r="R50" s="129"/>
      <c r="S50" s="129">
        <f t="shared" si="3"/>
        <v>0</v>
      </c>
    </row>
    <row r="51" spans="2:19" s="87" customFormat="1">
      <c r="B51" s="90"/>
      <c r="C51" s="86"/>
      <c r="F51" s="88" t="s">
        <v>58</v>
      </c>
      <c r="G51" s="80" t="s">
        <v>32</v>
      </c>
      <c r="H51" s="79"/>
      <c r="I51" s="79"/>
      <c r="J51" s="79"/>
      <c r="K51" s="79"/>
      <c r="L51" s="79"/>
      <c r="M51" s="79">
        <v>1</v>
      </c>
      <c r="N51" s="79"/>
      <c r="O51" s="79"/>
      <c r="P51" s="79"/>
      <c r="Q51" s="137">
        <f t="shared" si="2"/>
        <v>1</v>
      </c>
      <c r="R51" s="129"/>
      <c r="S51" s="129">
        <f t="shared" si="3"/>
        <v>0</v>
      </c>
    </row>
    <row r="52" spans="2:19" s="87" customFormat="1">
      <c r="B52" s="90"/>
      <c r="C52" s="86"/>
      <c r="F52" s="88" t="s">
        <v>54</v>
      </c>
      <c r="G52" s="80" t="s">
        <v>32</v>
      </c>
      <c r="H52" s="79"/>
      <c r="I52" s="79"/>
      <c r="J52" s="79"/>
      <c r="K52" s="79"/>
      <c r="L52" s="79"/>
      <c r="M52" s="79">
        <v>1</v>
      </c>
      <c r="N52" s="79"/>
      <c r="O52" s="79"/>
      <c r="P52" s="79"/>
      <c r="Q52" s="137">
        <f t="shared" si="2"/>
        <v>1</v>
      </c>
      <c r="R52" s="129"/>
      <c r="S52" s="129">
        <f t="shared" si="3"/>
        <v>0</v>
      </c>
    </row>
    <row r="53" spans="2:19" s="87" customFormat="1">
      <c r="B53" s="89"/>
      <c r="C53" s="86"/>
      <c r="F53" s="88" t="s">
        <v>53</v>
      </c>
      <c r="G53" s="80" t="s">
        <v>32</v>
      </c>
      <c r="H53" s="79"/>
      <c r="I53" s="79"/>
      <c r="J53" s="79"/>
      <c r="K53" s="79"/>
      <c r="L53" s="79"/>
      <c r="M53" s="79">
        <v>1</v>
      </c>
      <c r="N53" s="79"/>
      <c r="O53" s="79"/>
      <c r="P53" s="79"/>
      <c r="Q53" s="137">
        <f t="shared" si="2"/>
        <v>1</v>
      </c>
      <c r="R53" s="129"/>
      <c r="S53" s="129">
        <f t="shared" si="3"/>
        <v>0</v>
      </c>
    </row>
    <row r="54" spans="2:19" s="87" customFormat="1">
      <c r="B54" s="89"/>
      <c r="C54" s="86"/>
      <c r="F54" s="88" t="s">
        <v>52</v>
      </c>
      <c r="G54" s="80" t="s">
        <v>32</v>
      </c>
      <c r="H54" s="79"/>
      <c r="I54" s="79"/>
      <c r="J54" s="79"/>
      <c r="K54" s="79">
        <v>1</v>
      </c>
      <c r="L54" s="79"/>
      <c r="M54" s="79"/>
      <c r="N54" s="79"/>
      <c r="O54" s="79"/>
      <c r="P54" s="79"/>
      <c r="Q54" s="137">
        <f t="shared" si="2"/>
        <v>1</v>
      </c>
      <c r="R54" s="129"/>
      <c r="S54" s="129">
        <f t="shared" si="3"/>
        <v>0</v>
      </c>
    </row>
    <row r="55" spans="2:19" s="87" customFormat="1">
      <c r="B55" s="90"/>
      <c r="C55" s="86"/>
      <c r="F55" s="88" t="s">
        <v>57</v>
      </c>
      <c r="G55" s="80" t="s">
        <v>32</v>
      </c>
      <c r="H55" s="79"/>
      <c r="I55" s="79"/>
      <c r="J55" s="79"/>
      <c r="K55" s="79"/>
      <c r="L55" s="79"/>
      <c r="M55" s="79">
        <v>1</v>
      </c>
      <c r="N55" s="79"/>
      <c r="O55" s="79"/>
      <c r="P55" s="79"/>
      <c r="Q55" s="137">
        <f t="shared" si="2"/>
        <v>1</v>
      </c>
      <c r="R55" s="129"/>
      <c r="S55" s="129">
        <f t="shared" si="3"/>
        <v>0</v>
      </c>
    </row>
    <row r="56" spans="2:19" s="87" customFormat="1">
      <c r="B56" s="89" t="s">
        <v>100</v>
      </c>
      <c r="C56" s="86"/>
      <c r="E56" s="87" t="s">
        <v>56</v>
      </c>
      <c r="F56" s="91"/>
      <c r="G56" s="80"/>
      <c r="H56" s="79"/>
      <c r="I56" s="79"/>
      <c r="J56" s="79"/>
      <c r="K56" s="79"/>
      <c r="L56" s="79"/>
      <c r="M56" s="79"/>
      <c r="N56" s="79"/>
      <c r="O56" s="79"/>
      <c r="P56" s="79"/>
      <c r="Q56" s="137">
        <f t="shared" si="2"/>
        <v>0</v>
      </c>
      <c r="R56" s="129"/>
      <c r="S56" s="129">
        <f t="shared" si="3"/>
        <v>0</v>
      </c>
    </row>
    <row r="57" spans="2:19" s="87" customFormat="1">
      <c r="B57" s="89"/>
      <c r="C57" s="86"/>
      <c r="F57" s="92" t="s">
        <v>51</v>
      </c>
      <c r="G57" s="80" t="s">
        <v>32</v>
      </c>
      <c r="H57" s="79"/>
      <c r="I57" s="79"/>
      <c r="J57" s="79"/>
      <c r="K57" s="79"/>
      <c r="L57" s="79"/>
      <c r="M57" s="79"/>
      <c r="N57" s="79">
        <v>1</v>
      </c>
      <c r="O57" s="79"/>
      <c r="P57" s="79"/>
      <c r="Q57" s="137">
        <f t="shared" si="2"/>
        <v>1</v>
      </c>
      <c r="R57" s="129"/>
      <c r="S57" s="129">
        <f t="shared" si="3"/>
        <v>0</v>
      </c>
    </row>
    <row r="58" spans="2:19" s="87" customFormat="1">
      <c r="B58" s="89" t="s">
        <v>25</v>
      </c>
      <c r="C58" s="86"/>
      <c r="D58" s="87" t="s">
        <v>35</v>
      </c>
      <c r="F58" s="91"/>
      <c r="G58" s="80"/>
      <c r="H58" s="79"/>
      <c r="I58" s="79"/>
      <c r="J58" s="79"/>
      <c r="K58" s="79"/>
      <c r="L58" s="79"/>
      <c r="M58" s="79"/>
      <c r="N58" s="79"/>
      <c r="O58" s="79"/>
      <c r="P58" s="79"/>
      <c r="Q58" s="137">
        <f t="shared" si="2"/>
        <v>0</v>
      </c>
      <c r="R58" s="129"/>
      <c r="S58" s="129">
        <f t="shared" si="3"/>
        <v>0</v>
      </c>
    </row>
    <row r="59" spans="2:19" s="87" customFormat="1" ht="12.95" customHeight="1">
      <c r="B59" s="89" t="s">
        <v>101</v>
      </c>
      <c r="C59" s="86"/>
      <c r="E59" s="187" t="s">
        <v>104</v>
      </c>
      <c r="F59" s="188"/>
      <c r="G59" s="80" t="s">
        <v>32</v>
      </c>
      <c r="H59" s="79"/>
      <c r="I59" s="79"/>
      <c r="J59" s="79"/>
      <c r="K59" s="79">
        <v>1</v>
      </c>
      <c r="L59" s="79"/>
      <c r="M59" s="79"/>
      <c r="N59" s="79"/>
      <c r="O59" s="79"/>
      <c r="P59" s="79"/>
      <c r="Q59" s="137">
        <f t="shared" si="2"/>
        <v>1</v>
      </c>
      <c r="R59" s="129"/>
      <c r="S59" s="129">
        <f t="shared" si="3"/>
        <v>0</v>
      </c>
    </row>
    <row r="60" spans="2:19" s="87" customFormat="1">
      <c r="B60" s="89" t="s">
        <v>26</v>
      </c>
      <c r="C60" s="86"/>
      <c r="D60" s="87" t="s">
        <v>34</v>
      </c>
      <c r="F60" s="91"/>
      <c r="G60" s="80"/>
      <c r="H60" s="79"/>
      <c r="I60" s="79"/>
      <c r="J60" s="79"/>
      <c r="K60" s="79"/>
      <c r="L60" s="79"/>
      <c r="M60" s="79"/>
      <c r="N60" s="79"/>
      <c r="O60" s="79"/>
      <c r="P60" s="79"/>
      <c r="Q60" s="137">
        <f t="shared" si="2"/>
        <v>0</v>
      </c>
      <c r="R60" s="129"/>
      <c r="S60" s="129">
        <f t="shared" si="3"/>
        <v>0</v>
      </c>
    </row>
    <row r="61" spans="2:19" s="87" customFormat="1" ht="12.95" customHeight="1">
      <c r="B61" s="89" t="s">
        <v>102</v>
      </c>
      <c r="C61" s="86"/>
      <c r="E61" s="187" t="s">
        <v>104</v>
      </c>
      <c r="F61" s="188"/>
      <c r="G61" s="80" t="s">
        <v>32</v>
      </c>
      <c r="H61" s="79"/>
      <c r="I61" s="79">
        <v>1</v>
      </c>
      <c r="J61" s="79"/>
      <c r="K61" s="79"/>
      <c r="L61" s="79"/>
      <c r="M61" s="79"/>
      <c r="N61" s="79"/>
      <c r="O61" s="79"/>
      <c r="P61" s="79"/>
      <c r="Q61" s="137">
        <f t="shared" si="2"/>
        <v>1</v>
      </c>
      <c r="R61" s="129"/>
      <c r="S61" s="129">
        <f t="shared" si="3"/>
        <v>0</v>
      </c>
    </row>
    <row r="62" spans="2:19" s="87" customFormat="1">
      <c r="B62" s="89" t="s">
        <v>103</v>
      </c>
      <c r="C62" s="86"/>
      <c r="E62" s="87" t="s">
        <v>55</v>
      </c>
      <c r="F62" s="91"/>
      <c r="G62" s="80"/>
      <c r="H62" s="79"/>
      <c r="I62" s="79"/>
      <c r="J62" s="79"/>
      <c r="K62" s="79"/>
      <c r="L62" s="79"/>
      <c r="M62" s="79"/>
      <c r="N62" s="79"/>
      <c r="O62" s="79"/>
      <c r="P62" s="79"/>
      <c r="Q62" s="137">
        <f t="shared" si="2"/>
        <v>0</v>
      </c>
      <c r="R62" s="129"/>
      <c r="S62" s="129">
        <f t="shared" si="3"/>
        <v>0</v>
      </c>
    </row>
    <row r="63" spans="2:19" s="87" customFormat="1">
      <c r="B63" s="89"/>
      <c r="C63" s="86"/>
      <c r="F63" s="88" t="s">
        <v>54</v>
      </c>
      <c r="G63" s="80" t="s">
        <v>32</v>
      </c>
      <c r="H63" s="79"/>
      <c r="I63" s="79"/>
      <c r="J63" s="79">
        <v>1</v>
      </c>
      <c r="K63" s="79"/>
      <c r="L63" s="79"/>
      <c r="M63" s="79"/>
      <c r="N63" s="79"/>
      <c r="O63" s="79"/>
      <c r="P63" s="79"/>
      <c r="Q63" s="137">
        <f t="shared" si="2"/>
        <v>1</v>
      </c>
      <c r="R63" s="129"/>
      <c r="S63" s="129">
        <f t="shared" si="3"/>
        <v>0</v>
      </c>
    </row>
    <row r="64" spans="2:19" s="87" customFormat="1">
      <c r="B64" s="89"/>
      <c r="C64" s="86"/>
      <c r="F64" s="88" t="s">
        <v>53</v>
      </c>
      <c r="G64" s="80" t="s">
        <v>32</v>
      </c>
      <c r="H64" s="79"/>
      <c r="I64" s="79"/>
      <c r="J64" s="79">
        <v>1</v>
      </c>
      <c r="K64" s="79"/>
      <c r="L64" s="79"/>
      <c r="M64" s="79"/>
      <c r="N64" s="79"/>
      <c r="O64" s="79"/>
      <c r="P64" s="79"/>
      <c r="Q64" s="137">
        <f t="shared" si="2"/>
        <v>1</v>
      </c>
      <c r="R64" s="129"/>
      <c r="S64" s="129">
        <f t="shared" si="3"/>
        <v>0</v>
      </c>
    </row>
    <row r="65" spans="2:21" s="87" customFormat="1">
      <c r="B65" s="90"/>
      <c r="C65" s="86"/>
      <c r="F65" s="88" t="s">
        <v>52</v>
      </c>
      <c r="G65" s="80" t="s">
        <v>32</v>
      </c>
      <c r="H65" s="79">
        <v>1</v>
      </c>
      <c r="I65" s="79"/>
      <c r="J65" s="79"/>
      <c r="K65" s="79"/>
      <c r="L65" s="79"/>
      <c r="M65" s="79"/>
      <c r="N65" s="79"/>
      <c r="O65" s="79"/>
      <c r="P65" s="79"/>
      <c r="Q65" s="137">
        <f t="shared" si="2"/>
        <v>1</v>
      </c>
      <c r="R65" s="129"/>
      <c r="S65" s="129">
        <f t="shared" si="3"/>
        <v>0</v>
      </c>
    </row>
    <row r="66" spans="2:21" s="87" customFormat="1">
      <c r="B66" s="89"/>
      <c r="C66" s="86"/>
      <c r="F66" s="88" t="s">
        <v>51</v>
      </c>
      <c r="G66" s="80" t="s">
        <v>32</v>
      </c>
      <c r="H66" s="79"/>
      <c r="I66" s="79"/>
      <c r="J66" s="79">
        <v>1</v>
      </c>
      <c r="K66" s="79"/>
      <c r="L66" s="79"/>
      <c r="M66" s="79"/>
      <c r="N66" s="79"/>
      <c r="O66" s="79"/>
      <c r="P66" s="79"/>
      <c r="Q66" s="137">
        <f t="shared" si="2"/>
        <v>1</v>
      </c>
      <c r="R66" s="129"/>
      <c r="S66" s="129">
        <f t="shared" si="3"/>
        <v>0</v>
      </c>
    </row>
    <row r="67" spans="2:21" s="78" customFormat="1" thickBot="1">
      <c r="B67" s="83"/>
      <c r="C67" s="86"/>
      <c r="D67" s="85"/>
      <c r="E67" s="85"/>
      <c r="F67" s="84"/>
      <c r="G67" s="83"/>
      <c r="H67" s="79"/>
      <c r="I67" s="82"/>
      <c r="J67" s="79"/>
      <c r="K67" s="79"/>
      <c r="L67" s="79"/>
      <c r="M67" s="82"/>
      <c r="N67" s="79"/>
      <c r="O67" s="82"/>
      <c r="P67" s="79"/>
      <c r="Q67" s="136"/>
      <c r="R67" s="129"/>
      <c r="S67" s="129"/>
    </row>
    <row r="68" spans="2:21" s="148" customFormat="1" ht="14.1" customHeight="1" thickBot="1">
      <c r="B68" s="139"/>
      <c r="C68" s="140"/>
      <c r="D68" s="141"/>
      <c r="E68" s="141"/>
      <c r="F68" s="142" t="str">
        <f>"Sous total "&amp;B30&amp;" hors taxes"</f>
        <v>Sous total 3.3 hors taxes</v>
      </c>
      <c r="G68" s="143"/>
      <c r="H68" s="144"/>
      <c r="I68" s="145"/>
      <c r="J68" s="144"/>
      <c r="K68" s="144"/>
      <c r="L68" s="144"/>
      <c r="M68" s="145"/>
      <c r="N68" s="144"/>
      <c r="O68" s="145"/>
      <c r="P68" s="144"/>
      <c r="Q68" s="144"/>
      <c r="R68" s="155"/>
      <c r="S68" s="149">
        <f>SUM(S33:S67)</f>
        <v>0</v>
      </c>
      <c r="T68" s="146"/>
      <c r="U68" s="147"/>
    </row>
    <row r="69" spans="2:21" s="78" customFormat="1" ht="15" customHeight="1">
      <c r="B69" s="83"/>
      <c r="C69" s="86"/>
      <c r="D69" s="85"/>
      <c r="E69" s="85"/>
      <c r="F69" s="84"/>
      <c r="G69" s="83"/>
      <c r="H69" s="82"/>
      <c r="I69" s="82"/>
      <c r="J69" s="82"/>
      <c r="K69" s="82"/>
      <c r="L69" s="82"/>
      <c r="M69" s="82"/>
      <c r="N69" s="82"/>
      <c r="O69" s="82"/>
      <c r="P69" s="82"/>
      <c r="Q69" s="135"/>
      <c r="R69" s="151"/>
      <c r="S69" s="130"/>
    </row>
    <row r="70" spans="2:21" s="87" customFormat="1" ht="12">
      <c r="B70" s="83" t="s">
        <v>18</v>
      </c>
      <c r="C70" s="86"/>
      <c r="D70" s="161" t="s">
        <v>94</v>
      </c>
      <c r="E70" s="161"/>
      <c r="F70" s="162"/>
      <c r="G70" s="101" t="s">
        <v>93</v>
      </c>
      <c r="H70" s="79"/>
      <c r="I70" s="79"/>
      <c r="J70" s="79"/>
      <c r="K70" s="79"/>
      <c r="L70" s="79"/>
      <c r="M70" s="79"/>
      <c r="N70" s="79"/>
      <c r="O70" s="79"/>
      <c r="P70" s="79"/>
      <c r="Q70" s="136"/>
      <c r="R70" s="152"/>
      <c r="S70" s="129"/>
    </row>
    <row r="71" spans="2:21" ht="15.95" customHeight="1">
      <c r="B71" s="77"/>
      <c r="C71" s="76"/>
      <c r="D71" s="75"/>
      <c r="E71" s="74"/>
      <c r="F71" s="73"/>
      <c r="G71" s="72"/>
      <c r="H71" s="70"/>
      <c r="I71" s="71"/>
      <c r="J71" s="70"/>
      <c r="K71" s="71"/>
      <c r="L71" s="70"/>
      <c r="M71" s="71"/>
      <c r="N71" s="70"/>
      <c r="O71" s="71"/>
      <c r="P71" s="70"/>
      <c r="Q71" s="138"/>
      <c r="R71" s="156"/>
      <c r="S71" s="131"/>
    </row>
    <row r="72" spans="2:21">
      <c r="B72" s="109"/>
      <c r="C72" s="110"/>
      <c r="D72" s="111"/>
      <c r="E72" s="112"/>
      <c r="F72" s="81"/>
      <c r="G72" s="80"/>
      <c r="H72" s="113"/>
      <c r="I72" s="114"/>
      <c r="J72" s="113"/>
      <c r="K72" s="114"/>
      <c r="L72" s="113"/>
      <c r="M72" s="114"/>
      <c r="N72" s="113"/>
      <c r="O72" s="114"/>
      <c r="P72" s="113"/>
      <c r="Q72" s="113"/>
      <c r="R72" s="113"/>
      <c r="S72" s="132"/>
    </row>
    <row r="73" spans="2:21">
      <c r="B73" s="115"/>
      <c r="C73" s="116"/>
      <c r="D73" s="117"/>
      <c r="E73" s="118"/>
      <c r="F73" s="81" t="s">
        <v>50</v>
      </c>
      <c r="G73" s="80"/>
      <c r="H73" s="119"/>
      <c r="I73" s="120"/>
      <c r="J73" s="119"/>
      <c r="K73" s="120"/>
      <c r="L73" s="119"/>
      <c r="M73" s="120"/>
      <c r="N73" s="119"/>
      <c r="O73" s="120"/>
      <c r="P73" s="119"/>
      <c r="Q73" s="119"/>
      <c r="R73" s="119"/>
      <c r="S73" s="133">
        <f>S68+S28</f>
        <v>0</v>
      </c>
      <c r="U73" s="121"/>
    </row>
    <row r="74" spans="2:21">
      <c r="B74" s="115"/>
      <c r="C74" s="116"/>
      <c r="D74" s="118"/>
      <c r="E74" s="118"/>
      <c r="F74" s="81" t="s">
        <v>91</v>
      </c>
      <c r="G74" s="80"/>
      <c r="H74" s="119"/>
      <c r="I74" s="120"/>
      <c r="J74" s="119"/>
      <c r="K74" s="120"/>
      <c r="L74" s="119"/>
      <c r="M74" s="120"/>
      <c r="N74" s="119"/>
      <c r="O74" s="120"/>
      <c r="P74" s="119"/>
      <c r="Q74" s="119"/>
      <c r="R74" s="119"/>
      <c r="S74" s="133">
        <f>0.2*S73</f>
        <v>0</v>
      </c>
    </row>
    <row r="75" spans="2:21">
      <c r="B75" s="115"/>
      <c r="C75" s="116"/>
      <c r="D75" s="118"/>
      <c r="E75" s="118"/>
      <c r="F75" s="81" t="s">
        <v>49</v>
      </c>
      <c r="G75" s="80"/>
      <c r="H75" s="119"/>
      <c r="I75" s="120"/>
      <c r="J75" s="119"/>
      <c r="K75" s="120"/>
      <c r="L75" s="119"/>
      <c r="M75" s="120"/>
      <c r="N75" s="119"/>
      <c r="O75" s="120"/>
      <c r="P75" s="119"/>
      <c r="Q75" s="119"/>
      <c r="R75" s="119"/>
      <c r="S75" s="133">
        <f>SUM(S72:S73)</f>
        <v>0</v>
      </c>
    </row>
    <row r="76" spans="2:21">
      <c r="B76" s="122"/>
      <c r="C76" s="123"/>
      <c r="D76" s="124"/>
      <c r="E76" s="124"/>
      <c r="F76" s="73"/>
      <c r="G76" s="72"/>
      <c r="H76" s="125"/>
      <c r="I76" s="126"/>
      <c r="J76" s="125"/>
      <c r="K76" s="126"/>
      <c r="L76" s="125"/>
      <c r="M76" s="126"/>
      <c r="N76" s="125"/>
      <c r="O76" s="126"/>
      <c r="P76" s="125"/>
      <c r="Q76" s="125"/>
      <c r="R76" s="125"/>
      <c r="S76" s="134"/>
    </row>
    <row r="77" spans="2:21">
      <c r="S77" s="100"/>
    </row>
  </sheetData>
  <mergeCells count="24">
    <mergeCell ref="I9:J9"/>
    <mergeCell ref="K9:L9"/>
    <mergeCell ref="E47:F47"/>
    <mergeCell ref="R9:R11"/>
    <mergeCell ref="D30:F30"/>
    <mergeCell ref="D31:F31"/>
    <mergeCell ref="D13:F13"/>
    <mergeCell ref="D15:F15"/>
    <mergeCell ref="D70:F70"/>
    <mergeCell ref="Q9:Q11"/>
    <mergeCell ref="D2:J2"/>
    <mergeCell ref="D3:J3"/>
    <mergeCell ref="B7:S7"/>
    <mergeCell ref="B9:B11"/>
    <mergeCell ref="C9:F11"/>
    <mergeCell ref="G9:G11"/>
    <mergeCell ref="L3:Q6"/>
    <mergeCell ref="S9:S11"/>
    <mergeCell ref="E49:F49"/>
    <mergeCell ref="E59:F59"/>
    <mergeCell ref="E61:F61"/>
    <mergeCell ref="E45:F45"/>
    <mergeCell ref="M9:N9"/>
    <mergeCell ref="H9:H10"/>
  </mergeCells>
  <phoneticPr fontId="23" type="noConversion"/>
  <printOptions horizontalCentered="1"/>
  <pageMargins left="0.23622047244094499" right="0.23622047244094499" top="0.39370078740157499" bottom="0.74803149606299202" header="0.31496062992126" footer="0.31496062992126"/>
  <pageSetup paperSize="9" scale="62" orientation="portrait" r:id="rId1"/>
  <headerFooter>
    <oddFooter>&amp;L&amp;K000000AME ARCHITECTURE &amp; INGENIERIE&amp;C&amp;K000000&amp;D&amp;R&amp;K000000&amp;P /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9089375972BB4B9B6321C7378D6E06" ma:contentTypeVersion="14" ma:contentTypeDescription="Crée un document." ma:contentTypeScope="" ma:versionID="d57ed68933c4b53b93d0dbbefc7ac116">
  <xsd:schema xmlns:xsd="http://www.w3.org/2001/XMLSchema" xmlns:xs="http://www.w3.org/2001/XMLSchema" xmlns:p="http://schemas.microsoft.com/office/2006/metadata/properties" xmlns:ns2="3e91ad5e-5b90-448c-90e6-7c7831fd4cb7" xmlns:ns3="565491f9-3cbe-446a-a710-0ccf27b6bc27" targetNamespace="http://schemas.microsoft.com/office/2006/metadata/properties" ma:root="true" ma:fieldsID="088adffc9a2c8f22c93435ecd17c0f53" ns2:_="" ns3:_="">
    <xsd:import namespace="3e91ad5e-5b90-448c-90e6-7c7831fd4cb7"/>
    <xsd:import namespace="565491f9-3cbe-446a-a710-0ccf27b6b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1ad5e-5b90-448c-90e6-7c7831fd4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491f9-3cbe-446a-a710-0ccf27b6b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91ad5e-5b90-448c-90e6-7c7831fd4cb7">
      <Terms xmlns="http://schemas.microsoft.com/office/infopath/2007/PartnerControls"/>
    </lcf76f155ced4ddcb4097134ff3c332f>
    <SharedWithUsers xmlns="565491f9-3cbe-446a-a710-0ccf27b6bc27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61DF8B0-921A-491F-A648-C5E962BB0549}"/>
</file>

<file path=customXml/itemProps2.xml><?xml version="1.0" encoding="utf-8"?>
<ds:datastoreItem xmlns:ds="http://schemas.openxmlformats.org/officeDocument/2006/customXml" ds:itemID="{697899D4-BB2C-4B84-881E-B5388176AAB3}"/>
</file>

<file path=customXml/itemProps3.xml><?xml version="1.0" encoding="utf-8"?>
<ds:datastoreItem xmlns:ds="http://schemas.openxmlformats.org/officeDocument/2006/customXml" ds:itemID="{6D52CF24-DFEC-4A89-97FD-DDCAA02784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TEST</vt:lpstr>
      <vt:lpstr>info</vt:lpstr>
      <vt:lpstr>LOT 05</vt:lpstr>
      <vt:lpstr>'LOT 05'!ATotal</vt:lpstr>
      <vt:lpstr>'LOT 05'!Impression_des_titres</vt:lpstr>
      <vt:lpstr>TEST!Impression_des_titres</vt:lpstr>
      <vt:lpstr>info!Zone_d_impression</vt:lpstr>
      <vt:lpstr>'LOT 05'!Zone_d_impression</vt:lpstr>
      <vt:lpstr>TEST!Zone_d_impression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ARTEBA</dc:creator>
  <cp:lastModifiedBy>JULIEN Olivier (DR NAQ)</cp:lastModifiedBy>
  <cp:lastPrinted>2025-09-18T09:18:02Z</cp:lastPrinted>
  <dcterms:created xsi:type="dcterms:W3CDTF">2001-03-28T07:23:11Z</dcterms:created>
  <dcterms:modified xsi:type="dcterms:W3CDTF">2025-10-27T08:51:48Z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0x010100C39089375972BB4B9B6321C7378D6E06</vt:lpwstr>
  </property>
  <property fmtid="{D5CDD505-2E9C-101B-9397-08002B2CF9AE}" pid="3" name="MediaServiceImageTags">
    <vt:lpwstr/>
  </property>
  <property fmtid="{D5CDD505-2E9C-101B-9397-08002B2CF9AE}" pid="4" name="Order">
    <vt:r8>1026600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